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TF\Downloads\"/>
    </mc:Choice>
  </mc:AlternateContent>
  <bookViews>
    <workbookView xWindow="0" yWindow="0" windowWidth="17256" windowHeight="4908"/>
  </bookViews>
  <sheets>
    <sheet name="JO " sheetId="1" r:id="rId1"/>
  </sheets>
  <definedNames>
    <definedName name="_xlnm._FilterDatabase" localSheetId="0" hidden="1">'JO '!$A$7:$F$7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1" l="1"/>
  <c r="D188" i="1"/>
  <c r="D198" i="1" s="1"/>
  <c r="D181" i="1"/>
  <c r="D173" i="1"/>
  <c r="D169" i="1"/>
  <c r="D159" i="1"/>
  <c r="D153" i="1"/>
  <c r="D147" i="1"/>
  <c r="D130" i="1"/>
  <c r="D122" i="1"/>
  <c r="D114" i="1"/>
  <c r="D110" i="1"/>
  <c r="D99" i="1"/>
  <c r="D93" i="1"/>
  <c r="D88" i="1"/>
  <c r="D83" i="1"/>
  <c r="D77" i="1"/>
  <c r="D74" i="1"/>
  <c r="D69" i="1"/>
  <c r="D59" i="1"/>
  <c r="D56" i="1"/>
  <c r="D53" i="1"/>
  <c r="D46" i="1"/>
  <c r="D42" i="1"/>
  <c r="D39" i="1"/>
  <c r="D24" i="1"/>
  <c r="D21" i="1"/>
  <c r="D14" i="1"/>
  <c r="D10" i="1"/>
  <c r="D182" i="1" s="1"/>
  <c r="D199" i="1" s="1"/>
</calcChain>
</file>

<file path=xl/sharedStrings.xml><?xml version="1.0" encoding="utf-8"?>
<sst xmlns="http://schemas.openxmlformats.org/spreadsheetml/2006/main" count="592" uniqueCount="244">
  <si>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</si>
  <si>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</si>
  <si>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</si>
  <si>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</si>
  <si>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PROSINAC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</si>
  <si>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</si>
  <si>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</si>
  <si>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</si>
  <si>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</si>
  <si>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</si>
  <si>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</si>
  <si>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</si>
  <si>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</si>
  <si>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ZAGREB</t>
  </si>
  <si>
    <t>Usluge telefona, telefaksa</t>
  </si>
  <si>
    <t>UKUPNO</t>
  </si>
  <si>
    <t>ADLER</t>
  </si>
  <si>
    <t>66411260710</t>
  </si>
  <si>
    <t>UREDSKI MATERIJAL-TONERI I TINTA</t>
  </si>
  <si>
    <t>AGENCIJA ZA KOMERCIJALNU DJELATNOST d.o.o.</t>
  </si>
  <si>
    <t>58843087891</t>
  </si>
  <si>
    <t>GRAFIČKE USLUGE-X-ice</t>
  </si>
  <si>
    <t>ART MATERIJAL, d.o.o.</t>
  </si>
  <si>
    <t>OSTALI MAT.ZA RED.POSL.</t>
  </si>
  <si>
    <t>ASIRUS PROFI d.o.o.</t>
  </si>
  <si>
    <t>86003698322</t>
  </si>
  <si>
    <t>TEKUĆE ODRŽAV.OSTALE OPREME-232322</t>
  </si>
  <si>
    <t>AVIO CLUB TRAVEL D.O.O.</t>
  </si>
  <si>
    <t>71499705255</t>
  </si>
  <si>
    <t>Naknade za prijevoz na službenom putu u inozemstvu</t>
  </si>
  <si>
    <t>B.T.C.  d.o.o.</t>
  </si>
  <si>
    <t>01260195608</t>
  </si>
  <si>
    <t>NEDELIŠĆE</t>
  </si>
  <si>
    <t>Zakupnine i najamnine za opremu</t>
  </si>
  <si>
    <t>BE-LUX OPREMA D.O.O.</t>
  </si>
  <si>
    <t>59294872314</t>
  </si>
  <si>
    <t>Obveze za jamčevine</t>
  </si>
  <si>
    <t>BENEFIT SYSTEMS</t>
  </si>
  <si>
    <t>Potraživanja za naknade koje se refundiraju</t>
  </si>
  <si>
    <t>BIOVIT d.o.o.</t>
  </si>
  <si>
    <t>VARAŽDIN</t>
  </si>
  <si>
    <t>OSTALI MAT.ZA RED.POSL.-KEMIKALIJE</t>
  </si>
  <si>
    <t>Bits And Bytes d.o.o.</t>
  </si>
  <si>
    <t xml:space="preserve">STRMEC SAMOBORSKI </t>
  </si>
  <si>
    <t>Računala i računalna oprema</t>
  </si>
  <si>
    <t>BOŽENA TOMIČIĆ</t>
  </si>
  <si>
    <t>GDPR</t>
  </si>
  <si>
    <t>Ostale naknade šteta pravnim i fizičkim osobama</t>
  </si>
  <si>
    <t>CDS-BOND d.o.o.</t>
  </si>
  <si>
    <t>05779404606</t>
  </si>
  <si>
    <t>TEKUĆE ODRŽAVANJE-CENTRALNA TEHNIČKA ZAŠTITA</t>
  </si>
  <si>
    <t>CRESCAT  d.o.o.</t>
  </si>
  <si>
    <t>31608194500</t>
  </si>
  <si>
    <t>ČISTOĆA</t>
  </si>
  <si>
    <t>Iznošenje i odvoz smeća</t>
  </si>
  <si>
    <t>ČISTOĆA VARAŽDIN</t>
  </si>
  <si>
    <t>02371889218</t>
  </si>
  <si>
    <t>DALYA FUARCILIK HIZMETLERI LTD.STI.</t>
  </si>
  <si>
    <t>43097527965</t>
  </si>
  <si>
    <t>IZMIR, TURSKA</t>
  </si>
  <si>
    <t>Seminari, savjetovanja i simpoziji</t>
  </si>
  <si>
    <t>DELECTO d.o.o.</t>
  </si>
  <si>
    <t>32788783151</t>
  </si>
  <si>
    <t>OSIJEK</t>
  </si>
  <si>
    <t>Ostali materijal za zaštitu na radu</t>
  </si>
  <si>
    <t>DHL  INTERNATIONAL d.o.o.</t>
  </si>
  <si>
    <t>DRŽAVNI PRORAČUN REPUBLIKE HRVATSKE</t>
  </si>
  <si>
    <t>Obveze za porez na dodanu vrijednost po obračunu</t>
  </si>
  <si>
    <t>Ebner Media Group GmbH &amp; Co KG</t>
  </si>
  <si>
    <t>U73808739</t>
  </si>
  <si>
    <t>ULM, NJEMAČKA</t>
  </si>
  <si>
    <t>Knjige</t>
  </si>
  <si>
    <t>EKOTEH DOZIMETRIJA</t>
  </si>
  <si>
    <t>44716804217</t>
  </si>
  <si>
    <t>E-TOURS D.O.O.</t>
  </si>
  <si>
    <t>11578972258</t>
  </si>
  <si>
    <t>Naknade za smještaj na službenom putu u inozemstvu</t>
  </si>
  <si>
    <t>Financijska Agencija</t>
  </si>
  <si>
    <t>85821130368</t>
  </si>
  <si>
    <t>Usluge platnog prometa</t>
  </si>
  <si>
    <t>FORMEL d.o.o.</t>
  </si>
  <si>
    <t>98470399801</t>
  </si>
  <si>
    <t>Materijal i dijelovi za tekuće i investicijsko održavanje građ.objekata</t>
  </si>
  <si>
    <t>FURNITURE1 d.o.o.</t>
  </si>
  <si>
    <t>KERESTINEC</t>
  </si>
  <si>
    <t>Namještaj</t>
  </si>
  <si>
    <t>GIGA d.o.o.</t>
  </si>
  <si>
    <t>91318471561</t>
  </si>
  <si>
    <t>Službena, radna i zaštitna odjeća i obuća</t>
  </si>
  <si>
    <t>GPZ - Opskrba d.o.o.</t>
  </si>
  <si>
    <t>Plin</t>
  </si>
  <si>
    <t>GRAD VARAŽDIN VARAŽDINSKA ŽUPANIJA</t>
  </si>
  <si>
    <t>OSTALE KOMUNALNE USLUGE-KOMUNALNA NAKNADA, ZAŠTITA VODA</t>
  </si>
  <si>
    <t>GRAD ZAGREB</t>
  </si>
  <si>
    <t>61817894937</t>
  </si>
  <si>
    <t>HATZ</t>
  </si>
  <si>
    <t>Tuzemne članarine</t>
  </si>
  <si>
    <t>HDGG</t>
  </si>
  <si>
    <t>HEP - OPSKRBA d.o.o.</t>
  </si>
  <si>
    <t>Električna energija</t>
  </si>
  <si>
    <t>HGSPOT Grupa d.o.o.</t>
  </si>
  <si>
    <t>HIST</t>
  </si>
  <si>
    <t>HMD</t>
  </si>
  <si>
    <t>HODAK d.o.o.</t>
  </si>
  <si>
    <t>Ostale računalne usluge</t>
  </si>
  <si>
    <t>HP - HRVATSKA POŠTA</t>
  </si>
  <si>
    <t>Poštarina (pisma, tiskanice i sl.)</t>
  </si>
  <si>
    <t>HRVATSKA RADIO TELEVIZIJA</t>
  </si>
  <si>
    <t>68419124305</t>
  </si>
  <si>
    <t>USLUGE INFORMIRANJA-HRT PRETPLATA</t>
  </si>
  <si>
    <t>HRVATSKA ZAJEDNICA RAČUNOVOĐA I FINANCIJSKIH DJELATNIKA</t>
  </si>
  <si>
    <t>Literatura (publikacije, časopisi, glasila, knjige i ostalo)</t>
  </si>
  <si>
    <t>HRVATSKO DRUŠTVO KOŽARA I OBUĆARA</t>
  </si>
  <si>
    <t>42314083466</t>
  </si>
  <si>
    <t>HT-HRVATSKE TELEKOMUNIKACIJE</t>
  </si>
  <si>
    <t>81793146560</t>
  </si>
  <si>
    <t>Usluge interneta</t>
  </si>
  <si>
    <t>IKEA HRVATSKA D.O.O.</t>
  </si>
  <si>
    <t>21523879111</t>
  </si>
  <si>
    <t>SESVETSKI KRALJEVEC</t>
  </si>
  <si>
    <t>INSTAR CENTER d.o.o.</t>
  </si>
  <si>
    <t>VELIKA GORICA</t>
  </si>
  <si>
    <t>SITNI INVENTAR</t>
  </si>
  <si>
    <t>MAT.I DIJELOVI ZA ODRŽ.OPREME-INFORMAT.OPREMA</t>
  </si>
  <si>
    <t>INSTITUTO SUPERIOR DE ENGENHARIA DO PORTO</t>
  </si>
  <si>
    <t>501540709</t>
  </si>
  <si>
    <t>PORTO, PORTUGAL</t>
  </si>
  <si>
    <t>ISPIS d.o.o.</t>
  </si>
  <si>
    <t>GRAFIČKE USLUGE-RAZNO</t>
  </si>
  <si>
    <t>JUDY d.o.o.</t>
  </si>
  <si>
    <t>32300530838</t>
  </si>
  <si>
    <t>Ostali materijal i dijelovi za tekuće i investicijsko održavanje</t>
  </si>
  <si>
    <t>KONTO d.o.o.</t>
  </si>
  <si>
    <t>59143170280</t>
  </si>
  <si>
    <t>POŽEGA</t>
  </si>
  <si>
    <t>LELUBA d.o.o.</t>
  </si>
  <si>
    <t>SESVETE</t>
  </si>
  <si>
    <t>UREDSKI MATERIJAL-RAZNO</t>
  </si>
  <si>
    <t>UREDSKI MATERIJAL-RAZNO, SITNI INVENTAR</t>
  </si>
  <si>
    <t>LEXPERA</t>
  </si>
  <si>
    <t>79506290597</t>
  </si>
  <si>
    <t>LIFTMONT  d.o.o.</t>
  </si>
  <si>
    <t>01448994969</t>
  </si>
  <si>
    <t>TEKUĆE ODRŽAVANJE -SERVIS DIZALA-232321</t>
  </si>
  <si>
    <t>LINKS  d.o.o.</t>
  </si>
  <si>
    <t>32614011568</t>
  </si>
  <si>
    <t>SVETA NEDELJA</t>
  </si>
  <si>
    <t>LOCUM TRADE d.o.o.</t>
  </si>
  <si>
    <t>49576390857</t>
  </si>
  <si>
    <t>Makromikro grupa</t>
  </si>
  <si>
    <t>MATIĆ d.o.o.</t>
  </si>
  <si>
    <t>OPSKRBA VODOM-aparati</t>
  </si>
  <si>
    <t>MDPI AG</t>
  </si>
  <si>
    <t>E115694943</t>
  </si>
  <si>
    <t xml:space="preserve">BASEL, ŠVICARSKA </t>
  </si>
  <si>
    <t>SEMINARI,SAVJETOVANJA-OBJAVA RADA</t>
  </si>
  <si>
    <t>MEĐIMURJE-PLIN d.o.o. za opskrbu prirodnim plinom</t>
  </si>
  <si>
    <t>ČAKOVEC</t>
  </si>
  <si>
    <t>Mynd d.o.o.</t>
  </si>
  <si>
    <t>08774458760</t>
  </si>
  <si>
    <t>NAŠA NOVA STRANA d.o.o.</t>
  </si>
  <si>
    <t>32675538325</t>
  </si>
  <si>
    <t>Izložbeni prostor na sajmu</t>
  </si>
  <si>
    <t>Odvjetničko društvo Primorac i partneri d.o.o.</t>
  </si>
  <si>
    <t>SPLIT</t>
  </si>
  <si>
    <t>Usluge odvjetnika i pravnog savjetovanja</t>
  </si>
  <si>
    <t>PEVEX d.d.</t>
  </si>
  <si>
    <t>73660371074</t>
  </si>
  <si>
    <t>POINT d.o.o.</t>
  </si>
  <si>
    <t>Poruka, vl. Tea Prišlin</t>
  </si>
  <si>
    <t>PREHRAMBENO-BIOTEHNOLOŠKI FAKULTET ZAGREB</t>
  </si>
  <si>
    <t>47824453867</t>
  </si>
  <si>
    <t>Zakupnine i najamnine za građevinske objekte</t>
  </si>
  <si>
    <t>PRIRODOSLOVNO-MATEMATIČKI FAKULTET</t>
  </si>
  <si>
    <t>Znanstvenoistraživačke usluge</t>
  </si>
  <si>
    <t>RETEL</t>
  </si>
  <si>
    <t>75715390821</t>
  </si>
  <si>
    <t>ODRŽAVANJE TELEFONSKE CENTRALE -232322</t>
  </si>
  <si>
    <t>ROSIP D.O.O.</t>
  </si>
  <si>
    <t>RU-VE d.o.o.</t>
  </si>
  <si>
    <t>OSTALI MAT.ZA RED.POSL., SITNI INVENTAR, LABORATORIJSKO STAKLO</t>
  </si>
  <si>
    <t>SPERANZA D.O.O.</t>
  </si>
  <si>
    <t>56831241098</t>
  </si>
  <si>
    <t>SVEUČILIŠNI RAČUNSKI CENTAR SVEUČILIŠTA U ZAGREBU</t>
  </si>
  <si>
    <t>SVEUČILIŠTE U ZAGREBU, FILOZOFSKI FAKULTET</t>
  </si>
  <si>
    <t>90633715804</t>
  </si>
  <si>
    <t>ŠKERJANC d.o.o. proizvodnja in trgovina</t>
  </si>
  <si>
    <t>20152578244</t>
  </si>
  <si>
    <t>ŠKOLA ZA MODU I DIZAJN</t>
  </si>
  <si>
    <t>08044398886</t>
  </si>
  <si>
    <t>Električna energija; Topla voda (toplana); Opskrba vodom; Iznošenje i odvoz smeća</t>
  </si>
  <si>
    <t>TELEGRAM RODA</t>
  </si>
  <si>
    <t>TERRA PROMESSA D.O.O.</t>
  </si>
  <si>
    <t>DUGO SELO</t>
  </si>
  <si>
    <t>TEXTRINUM</t>
  </si>
  <si>
    <t>SAMOBOR</t>
  </si>
  <si>
    <t>OSTALE NESPOM.USLUGE-IZRADA TOGA</t>
  </si>
  <si>
    <t>UDRUGA ZA PROMICANJE KULTURE AUTOMOBILA I DIZAJNA SCUDERIA ZAGREB</t>
  </si>
  <si>
    <t>40721147633</t>
  </si>
  <si>
    <t>RIJEKA</t>
  </si>
  <si>
    <t>ULIX D.O.O.</t>
  </si>
  <si>
    <t>26561427801</t>
  </si>
  <si>
    <t>USTANOVA ZA ZDRAVSTVENU SKRB PERIODIKA za medicinu rada</t>
  </si>
  <si>
    <t>Obvezni i preventivni zdravstveni pregledi zaposlenika</t>
  </si>
  <si>
    <t>VADEA d.o.o.</t>
  </si>
  <si>
    <t>67631081594</t>
  </si>
  <si>
    <t>VARKOM d.d.</t>
  </si>
  <si>
    <t>Opskrba vodom</t>
  </si>
  <si>
    <t>VEKA USLUGE d.o.o.</t>
  </si>
  <si>
    <t>Materijal i sredstva za čišćenje i održavanje</t>
  </si>
  <si>
    <t>ZAGREBAČKA BANKA D.D.</t>
  </si>
  <si>
    <t>79232312348</t>
  </si>
  <si>
    <t>Usluge banaka</t>
  </si>
  <si>
    <t>ZAGREBAČKI HOLDING d.o.o. PODRUŽ.VODOOPSKRBA I ODVOD.</t>
  </si>
  <si>
    <t xml:space="preserve">ZAGREB </t>
  </si>
  <si>
    <t>ZAGREBINSPEKT d.o.o.</t>
  </si>
  <si>
    <t>Ostale nespomenute usluge</t>
  </si>
  <si>
    <t>ZAVAS D.O.O. ZA TRGOVINU I USLUGE</t>
  </si>
  <si>
    <t>26046765567</t>
  </si>
  <si>
    <t>ZAPREŠIĆ</t>
  </si>
  <si>
    <t>ZAVOD ZA INTEGRALNU KONTROLU</t>
  </si>
  <si>
    <t>Z-EL d.o.o. CHIPOTEKA</t>
  </si>
  <si>
    <t>11374156664</t>
  </si>
  <si>
    <t>ZET</t>
  </si>
  <si>
    <t>82031999604</t>
  </si>
  <si>
    <t>PRIJEVOZ NA POSAO-GRADSKI</t>
  </si>
  <si>
    <t xml:space="preserve">UKUPNO </t>
  </si>
  <si>
    <t>BALEN SINAIDA</t>
  </si>
  <si>
    <t>Intelektualne i osobne usluge (ugovor o djelu, ukupan trošak)</t>
  </si>
  <si>
    <t>JAKUPEC SANJA</t>
  </si>
  <si>
    <t>JERNEIC IVAN</t>
  </si>
  <si>
    <t>SEDLAR NIKOLA</t>
  </si>
  <si>
    <t>VENE LEA</t>
  </si>
  <si>
    <t>Intelektualne i osobne usluge (autorski ugovor, ukupan trošak)</t>
  </si>
  <si>
    <t>TEKSTILNO-TEHNOLOŠKI FAKULTET</t>
  </si>
  <si>
    <t>Plaće za redovan rad</t>
  </si>
  <si>
    <t>Doprinosi za obvezno zdravstveno osiguranje</t>
  </si>
  <si>
    <t>Novčana nagrada</t>
  </si>
  <si>
    <t>Dnevnice za službeni put u zemlji i inozemstvu; OSTALI RASHODI ZA SL.PUT.-CESTARINA</t>
  </si>
  <si>
    <t>Ostali mat. - Ref.</t>
  </si>
  <si>
    <t>Povrat troškova za izradu i opremu doktorske disertacije</t>
  </si>
  <si>
    <t>Naknada za nezapošljavanje invalida</t>
  </si>
  <si>
    <t xml:space="preserve">SVEUKUPNO </t>
  </si>
  <si>
    <t>povrat sredstava (ispitivanje uzoraka)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</si>
</sst>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2" applyFont="1" applyAlignment="1">
      <alignment wrapText="1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4" fontId="3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3" fillId="0" borderId="2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4" fontId="3" fillId="0" borderId="1" xfId="2" applyNumberFormat="1" applyFont="1" applyBorder="1" applyAlignment="1">
      <alignment horizontal="left" vertical="center" wrapText="1"/>
    </xf>
    <xf numFmtId="164" fontId="3" fillId="0" borderId="2" xfId="2" applyNumberFormat="1" applyFont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left" vertical="center"/>
    </xf>
    <xf numFmtId="4" fontId="3" fillId="4" borderId="1" xfId="2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left" vertical="center"/>
    </xf>
    <xf numFmtId="49" fontId="3" fillId="4" borderId="5" xfId="2" applyNumberFormat="1" applyFont="1" applyFill="1" applyBorder="1" applyAlignment="1">
      <alignment horizontal="left" vertical="center"/>
    </xf>
    <xf numFmtId="4" fontId="3" fillId="4" borderId="5" xfId="2" applyNumberFormat="1" applyFont="1" applyFill="1" applyBorder="1" applyAlignment="1">
      <alignment horizontal="right" vertical="center"/>
    </xf>
    <xf numFmtId="0" fontId="5" fillId="0" borderId="6" xfId="2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4" fontId="5" fillId="0" borderId="8" xfId="2" applyNumberFormat="1" applyFont="1" applyBorder="1" applyAlignment="1">
      <alignment vertical="center"/>
    </xf>
    <xf numFmtId="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49" fontId="3" fillId="0" borderId="1" xfId="2" applyNumberFormat="1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4" fontId="3" fillId="0" borderId="1" xfId="2" applyNumberFormat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3" borderId="1" xfId="2" applyFont="1" applyFill="1" applyBorder="1" applyAlignment="1">
      <alignment horizontal="left" vertical="center"/>
    </xf>
    <xf numFmtId="4" fontId="3" fillId="3" borderId="1" xfId="2" applyNumberFormat="1" applyFont="1" applyFill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4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3" borderId="5" xfId="2" applyFont="1" applyFill="1" applyBorder="1" applyAlignment="1">
      <alignment horizontal="left" vertical="center"/>
    </xf>
    <xf numFmtId="2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4" fontId="3" fillId="4" borderId="5" xfId="2" applyNumberFormat="1" applyFont="1" applyFill="1" applyBorder="1" applyAlignment="1">
      <alignment horizontal="left" vertical="center"/>
    </xf>
    <xf numFmtId="4" fontId="5" fillId="5" borderId="12" xfId="2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horizontal="center" vertical="center"/>
    </xf>
    <xf numFmtId="0" fontId="5" fillId="6" borderId="13" xfId="2" applyFont="1" applyFill="1" applyBorder="1" applyAlignment="1">
      <alignment horizontal="left" vertical="center" wrapText="1"/>
    </xf>
    <xf numFmtId="0" fontId="5" fillId="6" borderId="14" xfId="2" applyFont="1" applyFill="1" applyBorder="1" applyAlignment="1">
      <alignment horizontal="left" vertical="center"/>
    </xf>
    <xf numFmtId="4" fontId="5" fillId="6" borderId="15" xfId="2" applyNumberFormat="1" applyFont="1" applyFill="1" applyBorder="1" applyAlignment="1">
      <alignment horizontal="right" vertical="center"/>
    </xf>
    <xf numFmtId="4" fontId="3" fillId="0" borderId="0" xfId="2" applyNumberFormat="1" applyFont="1"/>
    <xf numFmtId="0" fontId="3" fillId="0" borderId="0" xfId="2" applyFont="1" applyAlignment="1">
      <alignment horizontal="left"/>
    </xf>
    <xf numFmtId="0" fontId="5" fillId="7" borderId="1" xfId="2" applyFont="1" applyFill="1" applyBorder="1" applyAlignment="1">
      <alignment vertical="center" wrapText="1"/>
    </xf>
    <xf numFmtId="0" fontId="5" fillId="7" borderId="1" xfId="2" applyFont="1" applyFill="1" applyBorder="1" applyAlignment="1">
      <alignment horizontal="left" vertical="center" wrapText="1"/>
    </xf>
    <xf numFmtId="4" fontId="5" fillId="7" borderId="1" xfId="2" applyNumberFormat="1" applyFont="1" applyFill="1" applyBorder="1" applyAlignment="1">
      <alignment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vertical="center"/>
    </xf>
    <xf numFmtId="0" fontId="5" fillId="5" borderId="10" xfId="2" applyFont="1" applyFill="1" applyBorder="1" applyAlignment="1">
      <alignment horizontal="left" vertical="center" wrapText="1"/>
    </xf>
    <xf numFmtId="0" fontId="5" fillId="5" borderId="11" xfId="2" applyFont="1" applyFill="1" applyBorder="1" applyAlignment="1">
      <alignment horizontal="left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</cellXfs>
  <cellStyles count="3">
    <cellStyle name="Dobro" xfId="1" builtinId="26"/>
    <cellStyle name="Normal 2 2" xfId="2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0"/>
  <sheetViews>
    <sheetView tabSelected="1" zoomScale="130" zoomScaleNormal="130" workbookViewId="0">
      <selection activeCell="F48" sqref="F48"/>
    </sheetView>
  </sheetViews>
  <sheetFormatPr defaultColWidth="9.109375" defaultRowHeight="10.199999999999999" x14ac:dyDescent="0.2"/>
  <cols>
    <col min="1" max="1" width="60" style="1" bestFit="1" customWidth="1"/>
    <col min="2" max="2" width="13.33203125" style="2" customWidth="1"/>
    <col min="3" max="3" width="18.44140625" style="2" bestFit="1" customWidth="1"/>
    <col min="4" max="4" width="10.5546875" style="50" customWidth="1"/>
    <col min="5" max="5" width="8.109375" style="4" customWidth="1"/>
    <col min="6" max="6" width="42.44140625" style="3" customWidth="1"/>
    <col min="7" max="7" width="17" style="3" bestFit="1" customWidth="1"/>
    <col min="8" max="16384" width="9.109375" style="3"/>
  </cols>
  <sheetData>
    <row r="2" spans="1:6" x14ac:dyDescent="0.2">
      <c r="A2" s="1" t="s">
        <v>0</v>
      </c>
      <c r="B2" s="63" t="s">
        <v>1</v>
      </c>
      <c r="C2" s="63"/>
      <c r="D2" s="3"/>
    </row>
    <row r="3" spans="1:6" x14ac:dyDescent="0.2">
      <c r="B3" s="63" t="s">
        <v>2</v>
      </c>
      <c r="C3" s="63"/>
      <c r="D3" s="3"/>
    </row>
    <row r="4" spans="1:6" x14ac:dyDescent="0.2">
      <c r="C4" s="5"/>
      <c r="D4" s="3"/>
    </row>
    <row r="5" spans="1:6" x14ac:dyDescent="0.2">
      <c r="A5" s="1" t="s">
        <v>3</v>
      </c>
      <c r="B5" s="51" t="s">
        <v>4</v>
      </c>
      <c r="C5" s="7">
        <v>2025</v>
      </c>
      <c r="D5" s="3" t="s">
        <v>5</v>
      </c>
    </row>
    <row r="6" spans="1:6" x14ac:dyDescent="0.2">
      <c r="B6" s="6"/>
      <c r="C6" s="7"/>
      <c r="D6" s="3"/>
    </row>
    <row r="7" spans="1:6" ht="39.75" customHeight="1" x14ac:dyDescent="0.2">
      <c r="A7" s="52" t="s">
        <v>6</v>
      </c>
      <c r="B7" s="53" t="s">
        <v>7</v>
      </c>
      <c r="C7" s="53" t="s">
        <v>8</v>
      </c>
      <c r="D7" s="54" t="s">
        <v>9</v>
      </c>
      <c r="E7" s="55" t="s">
        <v>10</v>
      </c>
      <c r="F7" s="56" t="s">
        <v>11</v>
      </c>
    </row>
    <row r="8" spans="1:6" x14ac:dyDescent="0.2">
      <c r="A8" s="8" t="s">
        <v>12</v>
      </c>
      <c r="B8" s="9">
        <v>29524210204</v>
      </c>
      <c r="C8" s="10" t="s">
        <v>13</v>
      </c>
      <c r="D8" s="11">
        <v>55.85</v>
      </c>
      <c r="E8" s="12">
        <v>3231</v>
      </c>
      <c r="F8" s="13" t="s">
        <v>14</v>
      </c>
    </row>
    <row r="9" spans="1:6" x14ac:dyDescent="0.2">
      <c r="A9" s="8" t="s">
        <v>12</v>
      </c>
      <c r="B9" s="9">
        <v>29524210204</v>
      </c>
      <c r="C9" s="10" t="s">
        <v>13</v>
      </c>
      <c r="D9" s="11">
        <v>55.85</v>
      </c>
      <c r="E9" s="12">
        <v>3231</v>
      </c>
      <c r="F9" s="13" t="s">
        <v>14</v>
      </c>
    </row>
    <row r="10" spans="1:6" x14ac:dyDescent="0.2">
      <c r="A10" s="14" t="s">
        <v>15</v>
      </c>
      <c r="B10" s="14"/>
      <c r="C10" s="15"/>
      <c r="D10" s="16">
        <f>SUM(D8:D9)</f>
        <v>111.7</v>
      </c>
      <c r="E10" s="59"/>
      <c r="F10" s="60"/>
    </row>
    <row r="11" spans="1:6" x14ac:dyDescent="0.2">
      <c r="A11" s="8" t="s">
        <v>16</v>
      </c>
      <c r="B11" s="9" t="s">
        <v>17</v>
      </c>
      <c r="C11" s="10" t="s">
        <v>13</v>
      </c>
      <c r="D11" s="11">
        <v>66.25</v>
      </c>
      <c r="E11" s="12">
        <v>3221</v>
      </c>
      <c r="F11" s="13" t="s">
        <v>18</v>
      </c>
    </row>
    <row r="12" spans="1:6" x14ac:dyDescent="0.2">
      <c r="A12" s="8" t="s">
        <v>19</v>
      </c>
      <c r="B12" s="9" t="s">
        <v>20</v>
      </c>
      <c r="C12" s="10" t="s">
        <v>13</v>
      </c>
      <c r="D12" s="11">
        <v>456.3</v>
      </c>
      <c r="E12" s="12">
        <v>3239</v>
      </c>
      <c r="F12" s="13" t="s">
        <v>21</v>
      </c>
    </row>
    <row r="13" spans="1:6" x14ac:dyDescent="0.2">
      <c r="A13" s="8" t="s">
        <v>19</v>
      </c>
      <c r="B13" s="9" t="s">
        <v>20</v>
      </c>
      <c r="C13" s="10" t="s">
        <v>13</v>
      </c>
      <c r="D13" s="11">
        <v>58.5</v>
      </c>
      <c r="E13" s="12">
        <v>3239</v>
      </c>
      <c r="F13" s="13" t="s">
        <v>21</v>
      </c>
    </row>
    <row r="14" spans="1:6" x14ac:dyDescent="0.2">
      <c r="A14" s="14" t="s">
        <v>15</v>
      </c>
      <c r="B14" s="14"/>
      <c r="C14" s="15"/>
      <c r="D14" s="16">
        <f>SUM(D12:D13)</f>
        <v>514.79999999999995</v>
      </c>
      <c r="E14" s="59"/>
      <c r="F14" s="60"/>
    </row>
    <row r="15" spans="1:6" x14ac:dyDescent="0.2">
      <c r="A15" s="8" t="s">
        <v>22</v>
      </c>
      <c r="B15" s="9">
        <v>63701153601</v>
      </c>
      <c r="C15" s="10" t="s">
        <v>13</v>
      </c>
      <c r="D15" s="11">
        <v>1543.4</v>
      </c>
      <c r="E15" s="12">
        <v>3221</v>
      </c>
      <c r="F15" s="13" t="s">
        <v>23</v>
      </c>
    </row>
    <row r="16" spans="1:6" x14ac:dyDescent="0.2">
      <c r="A16" s="8" t="s">
        <v>24</v>
      </c>
      <c r="B16" s="9" t="s">
        <v>25</v>
      </c>
      <c r="C16" s="10" t="s">
        <v>13</v>
      </c>
      <c r="D16" s="11">
        <v>125</v>
      </c>
      <c r="E16" s="12">
        <v>3232</v>
      </c>
      <c r="F16" s="13" t="s">
        <v>26</v>
      </c>
    </row>
    <row r="17" spans="1:6" ht="12.75" customHeight="1" x14ac:dyDescent="0.2">
      <c r="A17" s="8" t="s">
        <v>27</v>
      </c>
      <c r="B17" s="9" t="s">
        <v>28</v>
      </c>
      <c r="C17" s="10" t="s">
        <v>13</v>
      </c>
      <c r="D17" s="11">
        <v>330</v>
      </c>
      <c r="E17" s="12">
        <v>3211</v>
      </c>
      <c r="F17" s="13" t="s">
        <v>29</v>
      </c>
    </row>
    <row r="18" spans="1:6" x14ac:dyDescent="0.2">
      <c r="A18" s="8" t="s">
        <v>27</v>
      </c>
      <c r="B18" s="9" t="s">
        <v>28</v>
      </c>
      <c r="C18" s="10" t="s">
        <v>13</v>
      </c>
      <c r="D18" s="11">
        <v>452</v>
      </c>
      <c r="E18" s="12">
        <v>32116</v>
      </c>
      <c r="F18" s="13" t="s">
        <v>29</v>
      </c>
    </row>
    <row r="19" spans="1:6" x14ac:dyDescent="0.2">
      <c r="A19" s="8" t="s">
        <v>27</v>
      </c>
      <c r="B19" s="9" t="s">
        <v>28</v>
      </c>
      <c r="C19" s="10" t="s">
        <v>13</v>
      </c>
      <c r="D19" s="11">
        <v>364</v>
      </c>
      <c r="E19" s="12">
        <v>3211</v>
      </c>
      <c r="F19" s="13" t="s">
        <v>29</v>
      </c>
    </row>
    <row r="20" spans="1:6" x14ac:dyDescent="0.2">
      <c r="A20" s="8" t="s">
        <v>27</v>
      </c>
      <c r="B20" s="9" t="s">
        <v>28</v>
      </c>
      <c r="C20" s="10" t="s">
        <v>13</v>
      </c>
      <c r="D20" s="11">
        <v>878</v>
      </c>
      <c r="E20" s="12">
        <v>3211</v>
      </c>
      <c r="F20" s="13" t="s">
        <v>29</v>
      </c>
    </row>
    <row r="21" spans="1:6" x14ac:dyDescent="0.2">
      <c r="A21" s="14" t="s">
        <v>15</v>
      </c>
      <c r="B21" s="14"/>
      <c r="C21" s="15"/>
      <c r="D21" s="16">
        <f>SUM(D17:D20)</f>
        <v>2024</v>
      </c>
      <c r="E21" s="59"/>
      <c r="F21" s="60"/>
    </row>
    <row r="22" spans="1:6" x14ac:dyDescent="0.2">
      <c r="A22" s="8" t="s">
        <v>30</v>
      </c>
      <c r="B22" s="9" t="s">
        <v>31</v>
      </c>
      <c r="C22" s="10" t="s">
        <v>32</v>
      </c>
      <c r="D22" s="11">
        <v>702.93</v>
      </c>
      <c r="E22" s="12">
        <v>3235</v>
      </c>
      <c r="F22" s="13" t="s">
        <v>33</v>
      </c>
    </row>
    <row r="23" spans="1:6" x14ac:dyDescent="0.2">
      <c r="A23" s="8" t="s">
        <v>30</v>
      </c>
      <c r="B23" s="9" t="s">
        <v>31</v>
      </c>
      <c r="C23" s="10" t="s">
        <v>32</v>
      </c>
      <c r="D23" s="11">
        <v>632.79999999999995</v>
      </c>
      <c r="E23" s="12">
        <v>3235</v>
      </c>
      <c r="F23" s="13" t="s">
        <v>33</v>
      </c>
    </row>
    <row r="24" spans="1:6" x14ac:dyDescent="0.2">
      <c r="A24" s="14" t="s">
        <v>15</v>
      </c>
      <c r="B24" s="14"/>
      <c r="C24" s="15"/>
      <c r="D24" s="16">
        <f>SUM(D22:D23)</f>
        <v>1335.73</v>
      </c>
      <c r="E24" s="59"/>
      <c r="F24" s="60"/>
    </row>
    <row r="25" spans="1:6" x14ac:dyDescent="0.2">
      <c r="A25" s="8" t="s">
        <v>34</v>
      </c>
      <c r="B25" s="9" t="s">
        <v>35</v>
      </c>
      <c r="C25" s="10" t="s">
        <v>13</v>
      </c>
      <c r="D25" s="11">
        <v>537.53</v>
      </c>
      <c r="E25" s="12">
        <v>2395</v>
      </c>
      <c r="F25" s="13" t="s">
        <v>36</v>
      </c>
    </row>
    <row r="26" spans="1:6" x14ac:dyDescent="0.2">
      <c r="A26" s="8" t="s">
        <v>37</v>
      </c>
      <c r="B26" s="9">
        <v>57845277445</v>
      </c>
      <c r="C26" s="10" t="s">
        <v>13</v>
      </c>
      <c r="D26" s="11">
        <v>454</v>
      </c>
      <c r="E26" s="12">
        <v>1291</v>
      </c>
      <c r="F26" s="13" t="s">
        <v>38</v>
      </c>
    </row>
    <row r="27" spans="1:6" x14ac:dyDescent="0.2">
      <c r="A27" s="8" t="s">
        <v>39</v>
      </c>
      <c r="B27" s="9">
        <v>73275412890</v>
      </c>
      <c r="C27" s="10" t="s">
        <v>40</v>
      </c>
      <c r="D27" s="11">
        <v>202.8</v>
      </c>
      <c r="E27" s="12">
        <v>3221</v>
      </c>
      <c r="F27" s="13" t="s">
        <v>41</v>
      </c>
    </row>
    <row r="28" spans="1:6" x14ac:dyDescent="0.2">
      <c r="A28" s="8" t="s">
        <v>42</v>
      </c>
      <c r="B28" s="9">
        <v>17235438781</v>
      </c>
      <c r="C28" s="10" t="s">
        <v>43</v>
      </c>
      <c r="D28" s="11">
        <v>1294</v>
      </c>
      <c r="E28" s="12">
        <v>4221</v>
      </c>
      <c r="F28" s="13" t="s">
        <v>44</v>
      </c>
    </row>
    <row r="29" spans="1:6" x14ac:dyDescent="0.2">
      <c r="A29" s="8" t="s">
        <v>45</v>
      </c>
      <c r="B29" s="9" t="s">
        <v>46</v>
      </c>
      <c r="C29" s="10" t="s">
        <v>46</v>
      </c>
      <c r="D29" s="11">
        <v>115.98</v>
      </c>
      <c r="E29" s="12">
        <v>3831</v>
      </c>
      <c r="F29" s="13" t="s">
        <v>47</v>
      </c>
    </row>
    <row r="30" spans="1:6" x14ac:dyDescent="0.2">
      <c r="A30" s="8" t="s">
        <v>48</v>
      </c>
      <c r="B30" s="9" t="s">
        <v>49</v>
      </c>
      <c r="C30" s="10" t="s">
        <v>13</v>
      </c>
      <c r="D30" s="11">
        <v>62.5</v>
      </c>
      <c r="E30" s="12">
        <v>3232</v>
      </c>
      <c r="F30" s="13" t="s">
        <v>50</v>
      </c>
    </row>
    <row r="31" spans="1:6" x14ac:dyDescent="0.2">
      <c r="A31" s="8" t="s">
        <v>51</v>
      </c>
      <c r="B31" s="9" t="s">
        <v>52</v>
      </c>
      <c r="C31" s="10" t="s">
        <v>13</v>
      </c>
      <c r="D31" s="11">
        <v>190.75</v>
      </c>
      <c r="E31" s="12">
        <v>3221</v>
      </c>
      <c r="F31" s="13" t="s">
        <v>23</v>
      </c>
    </row>
    <row r="32" spans="1:6" x14ac:dyDescent="0.2">
      <c r="A32" s="8" t="s">
        <v>53</v>
      </c>
      <c r="B32" s="9">
        <v>85584865987</v>
      </c>
      <c r="C32" s="10" t="s">
        <v>13</v>
      </c>
      <c r="D32" s="11">
        <v>36.159999999999997</v>
      </c>
      <c r="E32" s="12">
        <v>3234</v>
      </c>
      <c r="F32" s="13" t="s">
        <v>54</v>
      </c>
    </row>
    <row r="33" spans="1:6" x14ac:dyDescent="0.2">
      <c r="A33" s="8" t="s">
        <v>53</v>
      </c>
      <c r="B33" s="9">
        <v>85584865987</v>
      </c>
      <c r="C33" s="10" t="s">
        <v>13</v>
      </c>
      <c r="D33" s="11">
        <v>43.81</v>
      </c>
      <c r="E33" s="12">
        <v>3234</v>
      </c>
      <c r="F33" s="13" t="s">
        <v>54</v>
      </c>
    </row>
    <row r="34" spans="1:6" x14ac:dyDescent="0.2">
      <c r="A34" s="8" t="s">
        <v>53</v>
      </c>
      <c r="B34" s="9">
        <v>85584865987</v>
      </c>
      <c r="C34" s="10" t="s">
        <v>13</v>
      </c>
      <c r="D34" s="11">
        <v>42.21</v>
      </c>
      <c r="E34" s="12">
        <v>3234</v>
      </c>
      <c r="F34" s="13" t="s">
        <v>54</v>
      </c>
    </row>
    <row r="35" spans="1:6" x14ac:dyDescent="0.2">
      <c r="A35" s="8" t="s">
        <v>53</v>
      </c>
      <c r="B35" s="9">
        <v>85584865987</v>
      </c>
      <c r="C35" s="10" t="s">
        <v>13</v>
      </c>
      <c r="D35" s="11">
        <v>11.39</v>
      </c>
      <c r="E35" s="12">
        <v>3234</v>
      </c>
      <c r="F35" s="13" t="s">
        <v>54</v>
      </c>
    </row>
    <row r="36" spans="1:6" x14ac:dyDescent="0.2">
      <c r="A36" s="8" t="s">
        <v>53</v>
      </c>
      <c r="B36" s="9">
        <v>85584865987</v>
      </c>
      <c r="C36" s="10" t="s">
        <v>13</v>
      </c>
      <c r="D36" s="11">
        <v>11.39</v>
      </c>
      <c r="E36" s="12">
        <v>3234</v>
      </c>
      <c r="F36" s="13" t="s">
        <v>54</v>
      </c>
    </row>
    <row r="37" spans="1:6" x14ac:dyDescent="0.2">
      <c r="A37" s="8" t="s">
        <v>53</v>
      </c>
      <c r="B37" s="9">
        <v>85584865987</v>
      </c>
      <c r="C37" s="10" t="s">
        <v>13</v>
      </c>
      <c r="D37" s="11">
        <v>42.21</v>
      </c>
      <c r="E37" s="12">
        <v>3234</v>
      </c>
      <c r="F37" s="13" t="s">
        <v>54</v>
      </c>
    </row>
    <row r="38" spans="1:6" x14ac:dyDescent="0.2">
      <c r="A38" s="8" t="s">
        <v>53</v>
      </c>
      <c r="B38" s="9">
        <v>85584865987</v>
      </c>
      <c r="C38" s="10" t="s">
        <v>13</v>
      </c>
      <c r="D38" s="11">
        <v>11.94</v>
      </c>
      <c r="E38" s="12">
        <v>3234</v>
      </c>
      <c r="F38" s="13" t="s">
        <v>54</v>
      </c>
    </row>
    <row r="39" spans="1:6" x14ac:dyDescent="0.2">
      <c r="A39" s="14" t="s">
        <v>15</v>
      </c>
      <c r="B39" s="14"/>
      <c r="C39" s="15"/>
      <c r="D39" s="16">
        <f>SUM(D32:D38)</f>
        <v>199.10999999999999</v>
      </c>
      <c r="E39" s="59"/>
      <c r="F39" s="60"/>
    </row>
    <row r="40" spans="1:6" x14ac:dyDescent="0.2">
      <c r="A40" s="8" t="s">
        <v>55</v>
      </c>
      <c r="B40" s="9" t="s">
        <v>56</v>
      </c>
      <c r="C40" s="10" t="s">
        <v>40</v>
      </c>
      <c r="D40" s="11">
        <v>75.86</v>
      </c>
      <c r="E40" s="12">
        <v>3234</v>
      </c>
      <c r="F40" s="13" t="s">
        <v>54</v>
      </c>
    </row>
    <row r="41" spans="1:6" x14ac:dyDescent="0.2">
      <c r="A41" s="8" t="s">
        <v>55</v>
      </c>
      <c r="B41" s="9" t="s">
        <v>56</v>
      </c>
      <c r="C41" s="10" t="s">
        <v>40</v>
      </c>
      <c r="D41" s="11">
        <v>75.86</v>
      </c>
      <c r="E41" s="12">
        <v>3234</v>
      </c>
      <c r="F41" s="13" t="s">
        <v>54</v>
      </c>
    </row>
    <row r="42" spans="1:6" x14ac:dyDescent="0.2">
      <c r="A42" s="14" t="s">
        <v>15</v>
      </c>
      <c r="B42" s="14"/>
      <c r="C42" s="15"/>
      <c r="D42" s="16">
        <f>SUM(D40:D41)</f>
        <v>151.72</v>
      </c>
      <c r="E42" s="59"/>
      <c r="F42" s="60"/>
    </row>
    <row r="43" spans="1:6" x14ac:dyDescent="0.2">
      <c r="A43" s="8" t="s">
        <v>57</v>
      </c>
      <c r="B43" s="9" t="s">
        <v>58</v>
      </c>
      <c r="C43" s="10" t="s">
        <v>59</v>
      </c>
      <c r="D43" s="11">
        <v>406.25</v>
      </c>
      <c r="E43" s="12">
        <v>3213</v>
      </c>
      <c r="F43" s="13" t="s">
        <v>60</v>
      </c>
    </row>
    <row r="44" spans="1:6" x14ac:dyDescent="0.2">
      <c r="A44" s="8" t="s">
        <v>57</v>
      </c>
      <c r="B44" s="9" t="s">
        <v>58</v>
      </c>
      <c r="C44" s="10" t="s">
        <v>59</v>
      </c>
      <c r="D44" s="11">
        <v>487.5</v>
      </c>
      <c r="E44" s="12">
        <v>3213</v>
      </c>
      <c r="F44" s="13" t="s">
        <v>60</v>
      </c>
    </row>
    <row r="45" spans="1:6" x14ac:dyDescent="0.2">
      <c r="A45" s="8" t="s">
        <v>57</v>
      </c>
      <c r="B45" s="9" t="s">
        <v>58</v>
      </c>
      <c r="C45" s="10" t="s">
        <v>59</v>
      </c>
      <c r="D45" s="11">
        <v>450</v>
      </c>
      <c r="E45" s="12">
        <v>3213</v>
      </c>
      <c r="F45" s="13" t="s">
        <v>60</v>
      </c>
    </row>
    <row r="46" spans="1:6" x14ac:dyDescent="0.2">
      <c r="A46" s="14" t="s">
        <v>15</v>
      </c>
      <c r="B46" s="14"/>
      <c r="C46" s="15"/>
      <c r="D46" s="16">
        <f>SUM(D43:D45)</f>
        <v>1343.75</v>
      </c>
      <c r="E46" s="59"/>
      <c r="F46" s="60"/>
    </row>
    <row r="47" spans="1:6" x14ac:dyDescent="0.2">
      <c r="A47" s="8" t="s">
        <v>61</v>
      </c>
      <c r="B47" s="9" t="s">
        <v>62</v>
      </c>
      <c r="C47" s="10" t="s">
        <v>63</v>
      </c>
      <c r="D47" s="11">
        <v>31.75</v>
      </c>
      <c r="E47" s="12">
        <v>3227</v>
      </c>
      <c r="F47" s="13" t="s">
        <v>64</v>
      </c>
    </row>
    <row r="48" spans="1:6" x14ac:dyDescent="0.2">
      <c r="A48" s="8" t="s">
        <v>65</v>
      </c>
      <c r="B48" s="9">
        <v>79069474349</v>
      </c>
      <c r="C48" s="10" t="s">
        <v>13</v>
      </c>
      <c r="D48" s="11">
        <v>0.22</v>
      </c>
      <c r="E48" s="12">
        <v>3221</v>
      </c>
      <c r="F48" s="13" t="s">
        <v>23</v>
      </c>
    </row>
    <row r="49" spans="1:6" x14ac:dyDescent="0.2">
      <c r="A49" s="8" t="s">
        <v>66</v>
      </c>
      <c r="B49" s="9"/>
      <c r="C49" s="10" t="s">
        <v>13</v>
      </c>
      <c r="D49" s="11">
        <v>789.95</v>
      </c>
      <c r="E49" s="12">
        <v>2392</v>
      </c>
      <c r="F49" s="13" t="s">
        <v>67</v>
      </c>
    </row>
    <row r="50" spans="1:6" x14ac:dyDescent="0.2">
      <c r="A50" s="8" t="s">
        <v>68</v>
      </c>
      <c r="B50" s="9" t="s">
        <v>69</v>
      </c>
      <c r="C50" s="10" t="s">
        <v>70</v>
      </c>
      <c r="D50" s="11">
        <v>244.9</v>
      </c>
      <c r="E50" s="12">
        <v>4241</v>
      </c>
      <c r="F50" s="13" t="s">
        <v>71</v>
      </c>
    </row>
    <row r="51" spans="1:6" x14ac:dyDescent="0.2">
      <c r="A51" s="8" t="s">
        <v>72</v>
      </c>
      <c r="B51" s="9" t="s">
        <v>73</v>
      </c>
      <c r="C51" s="10" t="s">
        <v>13</v>
      </c>
      <c r="D51" s="11">
        <v>12.44</v>
      </c>
      <c r="E51" s="12">
        <v>3232</v>
      </c>
      <c r="F51" s="13" t="s">
        <v>26</v>
      </c>
    </row>
    <row r="52" spans="1:6" x14ac:dyDescent="0.2">
      <c r="A52" s="8" t="s">
        <v>72</v>
      </c>
      <c r="B52" s="9" t="s">
        <v>73</v>
      </c>
      <c r="C52" s="10" t="s">
        <v>13</v>
      </c>
      <c r="D52" s="11">
        <v>12.44</v>
      </c>
      <c r="E52" s="12">
        <v>3232</v>
      </c>
      <c r="F52" s="13" t="s">
        <v>26</v>
      </c>
    </row>
    <row r="53" spans="1:6" x14ac:dyDescent="0.2">
      <c r="A53" s="14" t="s">
        <v>15</v>
      </c>
      <c r="B53" s="14"/>
      <c r="C53" s="15"/>
      <c r="D53" s="16">
        <f>SUM(D51:D52)</f>
        <v>24.88</v>
      </c>
      <c r="E53" s="59"/>
      <c r="F53" s="60"/>
    </row>
    <row r="54" spans="1:6" x14ac:dyDescent="0.2">
      <c r="A54" s="8" t="s">
        <v>74</v>
      </c>
      <c r="B54" s="9" t="s">
        <v>75</v>
      </c>
      <c r="C54" s="10" t="s">
        <v>13</v>
      </c>
      <c r="D54" s="11">
        <v>31.24</v>
      </c>
      <c r="E54" s="12">
        <v>3211</v>
      </c>
      <c r="F54" s="13" t="s">
        <v>29</v>
      </c>
    </row>
    <row r="55" spans="1:6" x14ac:dyDescent="0.2">
      <c r="A55" s="8" t="s">
        <v>74</v>
      </c>
      <c r="B55" s="9" t="s">
        <v>75</v>
      </c>
      <c r="C55" s="10" t="s">
        <v>13</v>
      </c>
      <c r="D55" s="11">
        <v>828</v>
      </c>
      <c r="E55" s="12">
        <v>3211</v>
      </c>
      <c r="F55" s="13" t="s">
        <v>76</v>
      </c>
    </row>
    <row r="56" spans="1:6" x14ac:dyDescent="0.2">
      <c r="A56" s="14" t="s">
        <v>15</v>
      </c>
      <c r="B56" s="14"/>
      <c r="C56" s="15"/>
      <c r="D56" s="16">
        <f>SUM(D54:D55)</f>
        <v>859.24</v>
      </c>
      <c r="E56" s="59"/>
      <c r="F56" s="60"/>
    </row>
    <row r="57" spans="1:6" x14ac:dyDescent="0.2">
      <c r="A57" s="8" t="s">
        <v>77</v>
      </c>
      <c r="B57" s="9" t="s">
        <v>78</v>
      </c>
      <c r="C57" s="10" t="s">
        <v>13</v>
      </c>
      <c r="D57" s="11">
        <v>64.7</v>
      </c>
      <c r="E57" s="12">
        <v>3431</v>
      </c>
      <c r="F57" s="13" t="s">
        <v>79</v>
      </c>
    </row>
    <row r="58" spans="1:6" x14ac:dyDescent="0.2">
      <c r="A58" s="8" t="s">
        <v>77</v>
      </c>
      <c r="B58" s="9" t="s">
        <v>78</v>
      </c>
      <c r="C58" s="10" t="s">
        <v>13</v>
      </c>
      <c r="D58" s="11">
        <v>3.16</v>
      </c>
      <c r="E58" s="12">
        <v>3431</v>
      </c>
      <c r="F58" s="13" t="s">
        <v>79</v>
      </c>
    </row>
    <row r="59" spans="1:6" x14ac:dyDescent="0.2">
      <c r="A59" s="14" t="s">
        <v>15</v>
      </c>
      <c r="B59" s="14"/>
      <c r="C59" s="15"/>
      <c r="D59" s="16">
        <f>SUM(D57:D58)</f>
        <v>67.86</v>
      </c>
      <c r="E59" s="59"/>
      <c r="F59" s="60"/>
    </row>
    <row r="60" spans="1:6" ht="20.399999999999999" x14ac:dyDescent="0.2">
      <c r="A60" s="8" t="s">
        <v>80</v>
      </c>
      <c r="B60" s="9" t="s">
        <v>81</v>
      </c>
      <c r="C60" s="10" t="s">
        <v>13</v>
      </c>
      <c r="D60" s="11">
        <v>41.65</v>
      </c>
      <c r="E60" s="12">
        <v>3224</v>
      </c>
      <c r="F60" s="13" t="s">
        <v>82</v>
      </c>
    </row>
    <row r="61" spans="1:6" x14ac:dyDescent="0.2">
      <c r="A61" s="8" t="s">
        <v>83</v>
      </c>
      <c r="B61" s="9">
        <v>33412662987</v>
      </c>
      <c r="C61" s="10" t="s">
        <v>84</v>
      </c>
      <c r="D61" s="11">
        <v>417</v>
      </c>
      <c r="E61" s="12">
        <v>4221</v>
      </c>
      <c r="F61" s="13" t="s">
        <v>85</v>
      </c>
    </row>
    <row r="62" spans="1:6" x14ac:dyDescent="0.2">
      <c r="A62" s="8" t="s">
        <v>86</v>
      </c>
      <c r="B62" s="9" t="s">
        <v>87</v>
      </c>
      <c r="C62" s="10" t="s">
        <v>13</v>
      </c>
      <c r="D62" s="11">
        <v>63.13</v>
      </c>
      <c r="E62" s="12">
        <v>3227</v>
      </c>
      <c r="F62" s="13" t="s">
        <v>88</v>
      </c>
    </row>
    <row r="63" spans="1:6" x14ac:dyDescent="0.2">
      <c r="A63" s="8" t="s">
        <v>89</v>
      </c>
      <c r="B63" s="9">
        <v>74364571096</v>
      </c>
      <c r="C63" s="10" t="s">
        <v>13</v>
      </c>
      <c r="D63" s="11">
        <v>109.34</v>
      </c>
      <c r="E63" s="12">
        <v>3223</v>
      </c>
      <c r="F63" s="13" t="s">
        <v>90</v>
      </c>
    </row>
    <row r="64" spans="1:6" ht="20.399999999999999" x14ac:dyDescent="0.2">
      <c r="A64" s="8" t="s">
        <v>91</v>
      </c>
      <c r="B64" s="9">
        <v>13269011531</v>
      </c>
      <c r="C64" s="10" t="s">
        <v>40</v>
      </c>
      <c r="D64" s="11">
        <v>193.14</v>
      </c>
      <c r="E64" s="12">
        <v>3234</v>
      </c>
      <c r="F64" s="13" t="s">
        <v>92</v>
      </c>
    </row>
    <row r="65" spans="1:6" ht="20.399999999999999" x14ac:dyDescent="0.2">
      <c r="A65" s="8" t="s">
        <v>93</v>
      </c>
      <c r="B65" s="9" t="s">
        <v>94</v>
      </c>
      <c r="C65" s="10" t="s">
        <v>13</v>
      </c>
      <c r="D65" s="11">
        <v>52.75</v>
      </c>
      <c r="E65" s="12">
        <v>3234</v>
      </c>
      <c r="F65" s="13" t="s">
        <v>92</v>
      </c>
    </row>
    <row r="66" spans="1:6" x14ac:dyDescent="0.2">
      <c r="A66" s="8" t="s">
        <v>95</v>
      </c>
      <c r="B66" s="9">
        <v>89465386965</v>
      </c>
      <c r="C66" s="10" t="s">
        <v>13</v>
      </c>
      <c r="D66" s="11">
        <v>70</v>
      </c>
      <c r="E66" s="12">
        <v>3294</v>
      </c>
      <c r="F66" s="13" t="s">
        <v>96</v>
      </c>
    </row>
    <row r="67" spans="1:6" x14ac:dyDescent="0.2">
      <c r="A67" s="8" t="s">
        <v>97</v>
      </c>
      <c r="B67" s="9">
        <v>97436194178</v>
      </c>
      <c r="C67" s="10" t="s">
        <v>13</v>
      </c>
      <c r="D67" s="11">
        <v>20</v>
      </c>
      <c r="E67" s="12">
        <v>3294</v>
      </c>
      <c r="F67" s="13" t="s">
        <v>96</v>
      </c>
    </row>
    <row r="68" spans="1:6" x14ac:dyDescent="0.2">
      <c r="A68" s="8" t="s">
        <v>97</v>
      </c>
      <c r="B68" s="9">
        <v>97436194178</v>
      </c>
      <c r="C68" s="10" t="s">
        <v>13</v>
      </c>
      <c r="D68" s="11">
        <v>410</v>
      </c>
      <c r="E68" s="12">
        <v>3213</v>
      </c>
      <c r="F68" s="13" t="s">
        <v>60</v>
      </c>
    </row>
    <row r="69" spans="1:6" x14ac:dyDescent="0.2">
      <c r="A69" s="14" t="s">
        <v>15</v>
      </c>
      <c r="B69" s="14"/>
      <c r="C69" s="15"/>
      <c r="D69" s="16">
        <f>SUM(D67:D68)</f>
        <v>430</v>
      </c>
      <c r="E69" s="59"/>
      <c r="F69" s="60"/>
    </row>
    <row r="70" spans="1:6" x14ac:dyDescent="0.2">
      <c r="A70" s="8" t="s">
        <v>98</v>
      </c>
      <c r="B70" s="9">
        <v>63073332379</v>
      </c>
      <c r="C70" s="10" t="s">
        <v>13</v>
      </c>
      <c r="D70" s="11">
        <v>1862.33</v>
      </c>
      <c r="E70" s="12">
        <v>3223</v>
      </c>
      <c r="F70" s="13" t="s">
        <v>99</v>
      </c>
    </row>
    <row r="71" spans="1:6" x14ac:dyDescent="0.2">
      <c r="A71" s="8" t="s">
        <v>100</v>
      </c>
      <c r="B71" s="9">
        <v>65553879500</v>
      </c>
      <c r="C71" s="10" t="s">
        <v>13</v>
      </c>
      <c r="D71" s="11">
        <v>1695.15</v>
      </c>
      <c r="E71" s="12">
        <v>4221</v>
      </c>
      <c r="F71" s="13" t="s">
        <v>44</v>
      </c>
    </row>
    <row r="72" spans="1:6" x14ac:dyDescent="0.2">
      <c r="A72" s="8" t="s">
        <v>100</v>
      </c>
      <c r="B72" s="9">
        <v>65553879500</v>
      </c>
      <c r="C72" s="10" t="s">
        <v>13</v>
      </c>
      <c r="D72" s="11">
        <v>3234.13</v>
      </c>
      <c r="E72" s="12">
        <v>4221</v>
      </c>
      <c r="F72" s="13" t="s">
        <v>44</v>
      </c>
    </row>
    <row r="73" spans="1:6" x14ac:dyDescent="0.2">
      <c r="A73" s="8" t="s">
        <v>100</v>
      </c>
      <c r="B73" s="9">
        <v>65553879500</v>
      </c>
      <c r="C73" s="10" t="s">
        <v>13</v>
      </c>
      <c r="D73" s="11">
        <v>2213.6799999999998</v>
      </c>
      <c r="E73" s="12">
        <v>4221</v>
      </c>
      <c r="F73" s="13" t="s">
        <v>44</v>
      </c>
    </row>
    <row r="74" spans="1:6" x14ac:dyDescent="0.2">
      <c r="A74" s="14" t="s">
        <v>15</v>
      </c>
      <c r="B74" s="14"/>
      <c r="C74" s="15"/>
      <c r="D74" s="16">
        <f>SUM(D71:D73)</f>
        <v>7142.9600000000009</v>
      </c>
      <c r="E74" s="59"/>
      <c r="F74" s="60"/>
    </row>
    <row r="75" spans="1:6" x14ac:dyDescent="0.2">
      <c r="A75" s="8" t="s">
        <v>101</v>
      </c>
      <c r="B75" s="9">
        <v>19468402307</v>
      </c>
      <c r="C75" s="10" t="s">
        <v>13</v>
      </c>
      <c r="D75" s="11">
        <v>32</v>
      </c>
      <c r="E75" s="12">
        <v>3294</v>
      </c>
      <c r="F75" s="13" t="s">
        <v>96</v>
      </c>
    </row>
    <row r="76" spans="1:6" ht="12" customHeight="1" x14ac:dyDescent="0.2">
      <c r="A76" s="8" t="s">
        <v>101</v>
      </c>
      <c r="B76" s="9">
        <v>19468402307</v>
      </c>
      <c r="C76" s="10" t="s">
        <v>13</v>
      </c>
      <c r="D76" s="11">
        <v>32</v>
      </c>
      <c r="E76" s="12">
        <v>3294</v>
      </c>
      <c r="F76" s="13" t="s">
        <v>96</v>
      </c>
    </row>
    <row r="77" spans="1:6" x14ac:dyDescent="0.2">
      <c r="A77" s="14" t="s">
        <v>15</v>
      </c>
      <c r="B77" s="14"/>
      <c r="C77" s="15"/>
      <c r="D77" s="16">
        <f>SUM(D75:D76)</f>
        <v>64</v>
      </c>
      <c r="E77" s="59"/>
      <c r="F77" s="60"/>
    </row>
    <row r="78" spans="1:6" x14ac:dyDescent="0.2">
      <c r="A78" s="8" t="s">
        <v>102</v>
      </c>
      <c r="B78" s="9">
        <v>55885478871</v>
      </c>
      <c r="C78" s="10" t="s">
        <v>13</v>
      </c>
      <c r="D78" s="11">
        <v>160</v>
      </c>
      <c r="E78" s="12">
        <v>3294</v>
      </c>
      <c r="F78" s="13" t="s">
        <v>96</v>
      </c>
    </row>
    <row r="79" spans="1:6" x14ac:dyDescent="0.2">
      <c r="A79" s="8" t="s">
        <v>103</v>
      </c>
      <c r="B79" s="9">
        <v>30682971901</v>
      </c>
      <c r="C79" s="10" t="s">
        <v>13</v>
      </c>
      <c r="D79" s="11">
        <v>187.5</v>
      </c>
      <c r="E79" s="12">
        <v>3238</v>
      </c>
      <c r="F79" s="13" t="s">
        <v>104</v>
      </c>
    </row>
    <row r="80" spans="1:6" x14ac:dyDescent="0.2">
      <c r="A80" s="8" t="s">
        <v>105</v>
      </c>
      <c r="B80" s="9">
        <v>87311810356</v>
      </c>
      <c r="C80" s="10" t="s">
        <v>13</v>
      </c>
      <c r="D80" s="11">
        <v>28.6</v>
      </c>
      <c r="E80" s="12">
        <v>3231</v>
      </c>
      <c r="F80" s="13" t="s">
        <v>106</v>
      </c>
    </row>
    <row r="81" spans="1:6" x14ac:dyDescent="0.2">
      <c r="A81" s="8" t="s">
        <v>107</v>
      </c>
      <c r="B81" s="9" t="s">
        <v>108</v>
      </c>
      <c r="C81" s="10" t="s">
        <v>13</v>
      </c>
      <c r="D81" s="11">
        <v>10.62</v>
      </c>
      <c r="E81" s="12">
        <v>3233</v>
      </c>
      <c r="F81" s="13" t="s">
        <v>109</v>
      </c>
    </row>
    <row r="82" spans="1:6" x14ac:dyDescent="0.2">
      <c r="A82" s="8" t="s">
        <v>107</v>
      </c>
      <c r="B82" s="9" t="s">
        <v>108</v>
      </c>
      <c r="C82" s="10" t="s">
        <v>13</v>
      </c>
      <c r="D82" s="11">
        <v>10.62</v>
      </c>
      <c r="E82" s="12">
        <v>3233</v>
      </c>
      <c r="F82" s="13" t="s">
        <v>109</v>
      </c>
    </row>
    <row r="83" spans="1:6" x14ac:dyDescent="0.2">
      <c r="A83" s="14" t="s">
        <v>15</v>
      </c>
      <c r="B83" s="14"/>
      <c r="C83" s="15"/>
      <c r="D83" s="16">
        <f>SUM(D81:D82)</f>
        <v>21.24</v>
      </c>
      <c r="E83" s="59"/>
      <c r="F83" s="60"/>
    </row>
    <row r="84" spans="1:6" x14ac:dyDescent="0.2">
      <c r="A84" s="8" t="s">
        <v>110</v>
      </c>
      <c r="B84" s="9">
        <v>75508100288</v>
      </c>
      <c r="C84" s="10" t="s">
        <v>13</v>
      </c>
      <c r="D84" s="11">
        <v>300</v>
      </c>
      <c r="E84" s="12">
        <v>3221</v>
      </c>
      <c r="F84" s="13" t="s">
        <v>111</v>
      </c>
    </row>
    <row r="85" spans="1:6" x14ac:dyDescent="0.2">
      <c r="A85" s="8" t="s">
        <v>112</v>
      </c>
      <c r="B85" s="9" t="s">
        <v>113</v>
      </c>
      <c r="C85" s="10" t="s">
        <v>13</v>
      </c>
      <c r="D85" s="11">
        <v>31.86</v>
      </c>
      <c r="E85" s="12">
        <v>3294</v>
      </c>
      <c r="F85" s="13" t="s">
        <v>96</v>
      </c>
    </row>
    <row r="86" spans="1:6" x14ac:dyDescent="0.2">
      <c r="A86" s="8" t="s">
        <v>112</v>
      </c>
      <c r="B86" s="9" t="s">
        <v>113</v>
      </c>
      <c r="C86" s="10" t="s">
        <v>13</v>
      </c>
      <c r="D86" s="11">
        <v>31.86</v>
      </c>
      <c r="E86" s="12">
        <v>3294</v>
      </c>
      <c r="F86" s="13" t="s">
        <v>96</v>
      </c>
    </row>
    <row r="87" spans="1:6" x14ac:dyDescent="0.2">
      <c r="A87" s="8" t="s">
        <v>112</v>
      </c>
      <c r="B87" s="9" t="s">
        <v>113</v>
      </c>
      <c r="C87" s="10" t="s">
        <v>13</v>
      </c>
      <c r="D87" s="11">
        <v>47.79</v>
      </c>
      <c r="E87" s="12">
        <v>3294</v>
      </c>
      <c r="F87" s="13" t="s">
        <v>96</v>
      </c>
    </row>
    <row r="88" spans="1:6" x14ac:dyDescent="0.2">
      <c r="A88" s="14" t="s">
        <v>15</v>
      </c>
      <c r="B88" s="14"/>
      <c r="C88" s="15"/>
      <c r="D88" s="16">
        <f>SUM(D85:D87)</f>
        <v>111.50999999999999</v>
      </c>
      <c r="E88" s="59"/>
      <c r="F88" s="60"/>
    </row>
    <row r="89" spans="1:6" x14ac:dyDescent="0.2">
      <c r="A89" s="8" t="s">
        <v>114</v>
      </c>
      <c r="B89" s="9" t="s">
        <v>115</v>
      </c>
      <c r="C89" s="10" t="s">
        <v>13</v>
      </c>
      <c r="D89" s="11">
        <v>13.62</v>
      </c>
      <c r="E89" s="12">
        <v>3231</v>
      </c>
      <c r="F89" s="13" t="s">
        <v>116</v>
      </c>
    </row>
    <row r="90" spans="1:6" x14ac:dyDescent="0.2">
      <c r="A90" s="8" t="s">
        <v>117</v>
      </c>
      <c r="B90" s="9" t="s">
        <v>118</v>
      </c>
      <c r="C90" s="10" t="s">
        <v>119</v>
      </c>
      <c r="D90" s="11">
        <v>35.22</v>
      </c>
      <c r="E90" s="12">
        <v>3221</v>
      </c>
      <c r="F90" s="13" t="s">
        <v>23</v>
      </c>
    </row>
    <row r="91" spans="1:6" x14ac:dyDescent="0.2">
      <c r="A91" s="8" t="s">
        <v>120</v>
      </c>
      <c r="B91" s="9">
        <v>64308723629</v>
      </c>
      <c r="C91" s="10" t="s">
        <v>121</v>
      </c>
      <c r="D91" s="11">
        <v>73.89</v>
      </c>
      <c r="E91" s="12">
        <v>3225</v>
      </c>
      <c r="F91" s="13" t="s">
        <v>122</v>
      </c>
    </row>
    <row r="92" spans="1:6" x14ac:dyDescent="0.2">
      <c r="A92" s="8" t="s">
        <v>120</v>
      </c>
      <c r="B92" s="9">
        <v>64308723629</v>
      </c>
      <c r="C92" s="10" t="s">
        <v>121</v>
      </c>
      <c r="D92" s="11">
        <v>182</v>
      </c>
      <c r="E92" s="12">
        <v>3224</v>
      </c>
      <c r="F92" s="13" t="s">
        <v>123</v>
      </c>
    </row>
    <row r="93" spans="1:6" x14ac:dyDescent="0.2">
      <c r="A93" s="14" t="s">
        <v>15</v>
      </c>
      <c r="B93" s="14"/>
      <c r="C93" s="15"/>
      <c r="D93" s="16">
        <f>SUM(D91:D92)</f>
        <v>255.89</v>
      </c>
      <c r="E93" s="59"/>
      <c r="F93" s="60"/>
    </row>
    <row r="94" spans="1:6" x14ac:dyDescent="0.2">
      <c r="A94" s="8" t="s">
        <v>124</v>
      </c>
      <c r="B94" s="9" t="s">
        <v>125</v>
      </c>
      <c r="C94" s="10" t="s">
        <v>126</v>
      </c>
      <c r="D94" s="11">
        <v>250</v>
      </c>
      <c r="E94" s="12">
        <v>3213</v>
      </c>
      <c r="F94" s="13" t="s">
        <v>60</v>
      </c>
    </row>
    <row r="95" spans="1:6" x14ac:dyDescent="0.2">
      <c r="A95" s="8" t="s">
        <v>127</v>
      </c>
      <c r="B95" s="9">
        <v>86023224138</v>
      </c>
      <c r="C95" s="10" t="s">
        <v>13</v>
      </c>
      <c r="D95" s="11">
        <v>11.03</v>
      </c>
      <c r="E95" s="12">
        <v>3239</v>
      </c>
      <c r="F95" s="13" t="s">
        <v>128</v>
      </c>
    </row>
    <row r="96" spans="1:6" x14ac:dyDescent="0.2">
      <c r="A96" s="8" t="s">
        <v>129</v>
      </c>
      <c r="B96" s="9" t="s">
        <v>130</v>
      </c>
      <c r="C96" s="10" t="s">
        <v>13</v>
      </c>
      <c r="D96" s="11">
        <v>125</v>
      </c>
      <c r="E96" s="12">
        <v>3224</v>
      </c>
      <c r="F96" s="13" t="s">
        <v>131</v>
      </c>
    </row>
    <row r="97" spans="1:6" x14ac:dyDescent="0.2">
      <c r="A97" s="8" t="s">
        <v>132</v>
      </c>
      <c r="B97" s="9" t="s">
        <v>133</v>
      </c>
      <c r="C97" s="10" t="s">
        <v>134</v>
      </c>
      <c r="D97" s="11">
        <v>825</v>
      </c>
      <c r="E97" s="12">
        <v>3238</v>
      </c>
      <c r="F97" s="13" t="s">
        <v>104</v>
      </c>
    </row>
    <row r="98" spans="1:6" x14ac:dyDescent="0.2">
      <c r="A98" s="8" t="s">
        <v>132</v>
      </c>
      <c r="B98" s="9" t="s">
        <v>133</v>
      </c>
      <c r="C98" s="10" t="s">
        <v>134</v>
      </c>
      <c r="D98" s="11">
        <v>825</v>
      </c>
      <c r="E98" s="12">
        <v>3238</v>
      </c>
      <c r="F98" s="13" t="s">
        <v>104</v>
      </c>
    </row>
    <row r="99" spans="1:6" x14ac:dyDescent="0.2">
      <c r="A99" s="14" t="s">
        <v>15</v>
      </c>
      <c r="B99" s="14"/>
      <c r="C99" s="15"/>
      <c r="D99" s="16">
        <f>SUM(D97:D98)</f>
        <v>1650</v>
      </c>
      <c r="E99" s="59"/>
      <c r="F99" s="60"/>
    </row>
    <row r="100" spans="1:6" x14ac:dyDescent="0.2">
      <c r="A100" s="8" t="s">
        <v>135</v>
      </c>
      <c r="B100" s="9">
        <v>21301493079</v>
      </c>
      <c r="C100" s="10" t="s">
        <v>136</v>
      </c>
      <c r="D100" s="11">
        <v>108.88</v>
      </c>
      <c r="E100" s="12">
        <v>3221</v>
      </c>
      <c r="F100" s="13" t="s">
        <v>137</v>
      </c>
    </row>
    <row r="101" spans="1:6" x14ac:dyDescent="0.2">
      <c r="A101" s="8" t="s">
        <v>135</v>
      </c>
      <c r="B101" s="9">
        <v>21301493079</v>
      </c>
      <c r="C101" s="10" t="s">
        <v>136</v>
      </c>
      <c r="D101" s="11">
        <v>176.98</v>
      </c>
      <c r="E101" s="12">
        <v>3221</v>
      </c>
      <c r="F101" s="13" t="s">
        <v>137</v>
      </c>
    </row>
    <row r="102" spans="1:6" x14ac:dyDescent="0.2">
      <c r="A102" s="8" t="s">
        <v>135</v>
      </c>
      <c r="B102" s="9">
        <v>21301493079</v>
      </c>
      <c r="C102" s="10" t="s">
        <v>136</v>
      </c>
      <c r="D102" s="11">
        <v>612.69000000000005</v>
      </c>
      <c r="E102" s="12">
        <v>3221.3225000000002</v>
      </c>
      <c r="F102" s="13" t="s">
        <v>138</v>
      </c>
    </row>
    <row r="103" spans="1:6" x14ac:dyDescent="0.2">
      <c r="A103" s="8" t="s">
        <v>135</v>
      </c>
      <c r="B103" s="9">
        <v>21301493079</v>
      </c>
      <c r="C103" s="10" t="s">
        <v>136</v>
      </c>
      <c r="D103" s="11">
        <v>377.41</v>
      </c>
      <c r="E103" s="17">
        <v>3221</v>
      </c>
      <c r="F103" s="13" t="s">
        <v>137</v>
      </c>
    </row>
    <row r="104" spans="1:6" x14ac:dyDescent="0.2">
      <c r="A104" s="8" t="s">
        <v>135</v>
      </c>
      <c r="B104" s="9">
        <v>21301493079</v>
      </c>
      <c r="C104" s="10" t="s">
        <v>136</v>
      </c>
      <c r="D104" s="11">
        <v>25.88</v>
      </c>
      <c r="E104" s="12">
        <v>3221</v>
      </c>
      <c r="F104" s="13" t="s">
        <v>137</v>
      </c>
    </row>
    <row r="105" spans="1:6" x14ac:dyDescent="0.2">
      <c r="A105" s="8" t="s">
        <v>135</v>
      </c>
      <c r="B105" s="9">
        <v>21301493079</v>
      </c>
      <c r="C105" s="10" t="s">
        <v>136</v>
      </c>
      <c r="D105" s="11">
        <v>302.58</v>
      </c>
      <c r="E105" s="12">
        <v>3221.3225000000002</v>
      </c>
      <c r="F105" s="13" t="s">
        <v>138</v>
      </c>
    </row>
    <row r="106" spans="1:6" x14ac:dyDescent="0.2">
      <c r="A106" s="8" t="s">
        <v>135</v>
      </c>
      <c r="B106" s="9">
        <v>21301493079</v>
      </c>
      <c r="C106" s="10" t="s">
        <v>136</v>
      </c>
      <c r="D106" s="11">
        <v>367.71</v>
      </c>
      <c r="E106" s="12">
        <v>3221.3225000000002</v>
      </c>
      <c r="F106" s="13" t="s">
        <v>138</v>
      </c>
    </row>
    <row r="107" spans="1:6" x14ac:dyDescent="0.2">
      <c r="A107" s="8" t="s">
        <v>135</v>
      </c>
      <c r="B107" s="9">
        <v>21301493079</v>
      </c>
      <c r="C107" s="10" t="s">
        <v>136</v>
      </c>
      <c r="D107" s="11">
        <v>74.66</v>
      </c>
      <c r="E107" s="12">
        <v>3221.3225000000002</v>
      </c>
      <c r="F107" s="13" t="s">
        <v>138</v>
      </c>
    </row>
    <row r="108" spans="1:6" x14ac:dyDescent="0.2">
      <c r="A108" s="8" t="s">
        <v>135</v>
      </c>
      <c r="B108" s="9">
        <v>21301493079</v>
      </c>
      <c r="C108" s="10" t="s">
        <v>136</v>
      </c>
      <c r="D108" s="11">
        <v>241.7</v>
      </c>
      <c r="E108" s="12">
        <v>3221</v>
      </c>
      <c r="F108" s="13" t="s">
        <v>137</v>
      </c>
    </row>
    <row r="109" spans="1:6" x14ac:dyDescent="0.2">
      <c r="A109" s="8" t="s">
        <v>135</v>
      </c>
      <c r="B109" s="9">
        <v>21301493079</v>
      </c>
      <c r="C109" s="10" t="s">
        <v>136</v>
      </c>
      <c r="D109" s="11">
        <v>8.8800000000000008</v>
      </c>
      <c r="E109" s="12">
        <v>3221</v>
      </c>
      <c r="F109" s="13" t="s">
        <v>137</v>
      </c>
    </row>
    <row r="110" spans="1:6" x14ac:dyDescent="0.2">
      <c r="A110" s="14" t="s">
        <v>15</v>
      </c>
      <c r="B110" s="14"/>
      <c r="C110" s="15"/>
      <c r="D110" s="16">
        <f>SUM(D100:D109)</f>
        <v>2297.3700000000003</v>
      </c>
      <c r="E110" s="59"/>
      <c r="F110" s="60"/>
    </row>
    <row r="111" spans="1:6" x14ac:dyDescent="0.2">
      <c r="A111" s="8" t="s">
        <v>139</v>
      </c>
      <c r="B111" s="9" t="s">
        <v>140</v>
      </c>
      <c r="C111" s="10" t="s">
        <v>13</v>
      </c>
      <c r="D111" s="11">
        <v>1012.5</v>
      </c>
      <c r="E111" s="12">
        <v>3221</v>
      </c>
      <c r="F111" s="13" t="s">
        <v>111</v>
      </c>
    </row>
    <row r="112" spans="1:6" x14ac:dyDescent="0.2">
      <c r="A112" s="8" t="s">
        <v>141</v>
      </c>
      <c r="B112" s="9" t="s">
        <v>142</v>
      </c>
      <c r="C112" s="10" t="s">
        <v>13</v>
      </c>
      <c r="D112" s="11">
        <v>61.39</v>
      </c>
      <c r="E112" s="12">
        <v>3232</v>
      </c>
      <c r="F112" s="13" t="s">
        <v>143</v>
      </c>
    </row>
    <row r="113" spans="1:6" x14ac:dyDescent="0.2">
      <c r="A113" s="8" t="s">
        <v>141</v>
      </c>
      <c r="B113" s="9" t="s">
        <v>142</v>
      </c>
      <c r="C113" s="10" t="s">
        <v>13</v>
      </c>
      <c r="D113" s="11">
        <v>100</v>
      </c>
      <c r="E113" s="12">
        <v>3232</v>
      </c>
      <c r="F113" s="13" t="s">
        <v>143</v>
      </c>
    </row>
    <row r="114" spans="1:6" x14ac:dyDescent="0.2">
      <c r="A114" s="14" t="s">
        <v>15</v>
      </c>
      <c r="B114" s="14"/>
      <c r="C114" s="15"/>
      <c r="D114" s="16">
        <f>SUM(D112:D113)</f>
        <v>161.38999999999999</v>
      </c>
      <c r="E114" s="59"/>
      <c r="F114" s="60"/>
    </row>
    <row r="115" spans="1:6" x14ac:dyDescent="0.2">
      <c r="A115" s="8" t="s">
        <v>144</v>
      </c>
      <c r="B115" s="9" t="s">
        <v>145</v>
      </c>
      <c r="C115" s="10" t="s">
        <v>146</v>
      </c>
      <c r="D115" s="11">
        <v>116.99</v>
      </c>
      <c r="E115" s="12">
        <v>3225</v>
      </c>
      <c r="F115" s="13" t="s">
        <v>122</v>
      </c>
    </row>
    <row r="116" spans="1:6" x14ac:dyDescent="0.2">
      <c r="A116" s="8" t="s">
        <v>147</v>
      </c>
      <c r="B116" s="9" t="s">
        <v>148</v>
      </c>
      <c r="C116" s="10" t="s">
        <v>13</v>
      </c>
      <c r="D116" s="11">
        <v>7.98</v>
      </c>
      <c r="E116" s="12">
        <v>3224</v>
      </c>
      <c r="F116" s="13" t="s">
        <v>131</v>
      </c>
    </row>
    <row r="117" spans="1:6" x14ac:dyDescent="0.2">
      <c r="A117" s="8" t="s">
        <v>149</v>
      </c>
      <c r="B117" s="9">
        <v>50467974870</v>
      </c>
      <c r="C117" s="10" t="s">
        <v>121</v>
      </c>
      <c r="D117" s="11">
        <v>275</v>
      </c>
      <c r="E117" s="12">
        <v>3221</v>
      </c>
      <c r="F117" s="13" t="s">
        <v>18</v>
      </c>
    </row>
    <row r="118" spans="1:6" x14ac:dyDescent="0.2">
      <c r="A118" s="8" t="s">
        <v>150</v>
      </c>
      <c r="B118" s="9">
        <v>76598425509</v>
      </c>
      <c r="C118" s="10" t="s">
        <v>121</v>
      </c>
      <c r="D118" s="11">
        <v>76.25</v>
      </c>
      <c r="E118" s="12">
        <v>3234</v>
      </c>
      <c r="F118" s="13" t="s">
        <v>151</v>
      </c>
    </row>
    <row r="119" spans="1:6" x14ac:dyDescent="0.2">
      <c r="A119" s="8" t="s">
        <v>152</v>
      </c>
      <c r="B119" s="9" t="s">
        <v>153</v>
      </c>
      <c r="C119" s="10" t="s">
        <v>154</v>
      </c>
      <c r="D119" s="11">
        <v>2510.65</v>
      </c>
      <c r="E119" s="12">
        <v>3213</v>
      </c>
      <c r="F119" s="13" t="s">
        <v>155</v>
      </c>
    </row>
    <row r="120" spans="1:6" x14ac:dyDescent="0.2">
      <c r="A120" s="8" t="s">
        <v>152</v>
      </c>
      <c r="B120" s="9" t="s">
        <v>153</v>
      </c>
      <c r="C120" s="10" t="s">
        <v>154</v>
      </c>
      <c r="D120" s="11">
        <v>1956.18</v>
      </c>
      <c r="E120" s="12">
        <v>3213</v>
      </c>
      <c r="F120" s="13" t="s">
        <v>155</v>
      </c>
    </row>
    <row r="121" spans="1:6" x14ac:dyDescent="0.2">
      <c r="A121" s="8" t="s">
        <v>152</v>
      </c>
      <c r="B121" s="9" t="s">
        <v>153</v>
      </c>
      <c r="C121" s="10" t="s">
        <v>154</v>
      </c>
      <c r="D121" s="11">
        <v>2317.5300000000002</v>
      </c>
      <c r="E121" s="12">
        <v>3213</v>
      </c>
      <c r="F121" s="13" t="s">
        <v>155</v>
      </c>
    </row>
    <row r="122" spans="1:6" x14ac:dyDescent="0.2">
      <c r="A122" s="14" t="s">
        <v>15</v>
      </c>
      <c r="B122" s="14"/>
      <c r="C122" s="15"/>
      <c r="D122" s="16">
        <f>SUM(D119:D121)</f>
        <v>6784.3600000000006</v>
      </c>
      <c r="E122" s="59"/>
      <c r="F122" s="60"/>
    </row>
    <row r="123" spans="1:6" x14ac:dyDescent="0.2">
      <c r="A123" s="8" t="s">
        <v>156</v>
      </c>
      <c r="B123" s="9">
        <v>29035933600</v>
      </c>
      <c r="C123" s="10" t="s">
        <v>157</v>
      </c>
      <c r="D123" s="11">
        <v>1.4</v>
      </c>
      <c r="E123" s="12">
        <v>3223</v>
      </c>
      <c r="F123" s="13" t="s">
        <v>90</v>
      </c>
    </row>
    <row r="124" spans="1:6" x14ac:dyDescent="0.2">
      <c r="A124" s="8" t="s">
        <v>158</v>
      </c>
      <c r="B124" s="9" t="s">
        <v>159</v>
      </c>
      <c r="C124" s="10" t="s">
        <v>13</v>
      </c>
      <c r="D124" s="11">
        <v>405</v>
      </c>
      <c r="E124" s="12">
        <v>3213</v>
      </c>
      <c r="F124" s="13" t="s">
        <v>60</v>
      </c>
    </row>
    <row r="125" spans="1:6" x14ac:dyDescent="0.2">
      <c r="A125" s="8" t="s">
        <v>160</v>
      </c>
      <c r="B125" s="9" t="s">
        <v>161</v>
      </c>
      <c r="C125" s="10" t="s">
        <v>13</v>
      </c>
      <c r="D125" s="11">
        <v>211.75</v>
      </c>
      <c r="E125" s="12">
        <v>3233</v>
      </c>
      <c r="F125" s="13" t="s">
        <v>162</v>
      </c>
    </row>
    <row r="126" spans="1:6" x14ac:dyDescent="0.2">
      <c r="A126" s="8" t="s">
        <v>163</v>
      </c>
      <c r="B126" s="9">
        <v>73118313420</v>
      </c>
      <c r="C126" s="10" t="s">
        <v>164</v>
      </c>
      <c r="D126" s="11">
        <v>1244.28</v>
      </c>
      <c r="E126" s="12">
        <v>3237</v>
      </c>
      <c r="F126" s="13" t="s">
        <v>165</v>
      </c>
    </row>
    <row r="127" spans="1:6" x14ac:dyDescent="0.2">
      <c r="A127" s="8" t="s">
        <v>166</v>
      </c>
      <c r="B127" s="9" t="s">
        <v>167</v>
      </c>
      <c r="C127" s="10" t="s">
        <v>136</v>
      </c>
      <c r="D127" s="11">
        <v>16.04</v>
      </c>
      <c r="E127" s="12">
        <v>3224</v>
      </c>
      <c r="F127" s="13" t="s">
        <v>131</v>
      </c>
    </row>
    <row r="128" spans="1:6" x14ac:dyDescent="0.2">
      <c r="A128" s="8" t="s">
        <v>166</v>
      </c>
      <c r="B128" s="9" t="s">
        <v>167</v>
      </c>
      <c r="C128" s="10" t="s">
        <v>136</v>
      </c>
      <c r="D128" s="11">
        <v>19.760000000000002</v>
      </c>
      <c r="E128" s="12">
        <v>3224</v>
      </c>
      <c r="F128" s="13" t="s">
        <v>131</v>
      </c>
    </row>
    <row r="129" spans="1:6" x14ac:dyDescent="0.2">
      <c r="A129" s="8" t="s">
        <v>166</v>
      </c>
      <c r="B129" s="9" t="s">
        <v>167</v>
      </c>
      <c r="C129" s="10" t="s">
        <v>136</v>
      </c>
      <c r="D129" s="11">
        <v>11.69</v>
      </c>
      <c r="E129" s="12">
        <v>3225</v>
      </c>
      <c r="F129" s="13" t="s">
        <v>122</v>
      </c>
    </row>
    <row r="130" spans="1:6" x14ac:dyDescent="0.2">
      <c r="A130" s="14" t="s">
        <v>15</v>
      </c>
      <c r="B130" s="14"/>
      <c r="C130" s="15"/>
      <c r="D130" s="16">
        <f>SUM(D127:D129)</f>
        <v>47.489999999999995</v>
      </c>
      <c r="E130" s="59"/>
      <c r="F130" s="60"/>
    </row>
    <row r="131" spans="1:6" x14ac:dyDescent="0.2">
      <c r="A131" s="8" t="s">
        <v>168</v>
      </c>
      <c r="B131" s="9">
        <v>80947211460</v>
      </c>
      <c r="C131" s="10" t="s">
        <v>40</v>
      </c>
      <c r="D131" s="11">
        <v>250</v>
      </c>
      <c r="E131" s="12">
        <v>3238</v>
      </c>
      <c r="F131" s="13" t="s">
        <v>104</v>
      </c>
    </row>
    <row r="132" spans="1:6" x14ac:dyDescent="0.2">
      <c r="A132" s="8" t="s">
        <v>169</v>
      </c>
      <c r="B132" s="9" t="s">
        <v>46</v>
      </c>
      <c r="C132" s="10" t="s">
        <v>46</v>
      </c>
      <c r="D132" s="11">
        <v>14.8</v>
      </c>
      <c r="E132" s="12">
        <v>3231</v>
      </c>
      <c r="F132" s="13" t="s">
        <v>106</v>
      </c>
    </row>
    <row r="133" spans="1:6" x14ac:dyDescent="0.2">
      <c r="A133" s="8" t="s">
        <v>170</v>
      </c>
      <c r="B133" s="9" t="s">
        <v>171</v>
      </c>
      <c r="C133" s="10" t="s">
        <v>13</v>
      </c>
      <c r="D133" s="11">
        <v>320</v>
      </c>
      <c r="E133" s="12">
        <v>3235</v>
      </c>
      <c r="F133" s="13" t="s">
        <v>172</v>
      </c>
    </row>
    <row r="134" spans="1:6" x14ac:dyDescent="0.2">
      <c r="A134" s="8" t="s">
        <v>173</v>
      </c>
      <c r="B134" s="9">
        <v>28163265527</v>
      </c>
      <c r="C134" s="10" t="s">
        <v>13</v>
      </c>
      <c r="D134" s="11">
        <v>99.55</v>
      </c>
      <c r="E134" s="12">
        <v>3237</v>
      </c>
      <c r="F134" s="13" t="s">
        <v>174</v>
      </c>
    </row>
    <row r="135" spans="1:6" x14ac:dyDescent="0.2">
      <c r="A135" s="8" t="s">
        <v>175</v>
      </c>
      <c r="B135" s="9" t="s">
        <v>176</v>
      </c>
      <c r="C135" s="10" t="s">
        <v>13</v>
      </c>
      <c r="D135" s="11">
        <v>68.75</v>
      </c>
      <c r="E135" s="12">
        <v>3232</v>
      </c>
      <c r="F135" s="13" t="s">
        <v>177</v>
      </c>
    </row>
    <row r="136" spans="1:6" x14ac:dyDescent="0.2">
      <c r="A136" s="8" t="s">
        <v>178</v>
      </c>
      <c r="B136" s="9">
        <v>89811416156</v>
      </c>
      <c r="C136" s="10" t="s">
        <v>13</v>
      </c>
      <c r="D136" s="11">
        <v>287.5</v>
      </c>
      <c r="E136" s="12">
        <v>3213</v>
      </c>
      <c r="F136" s="13" t="s">
        <v>60</v>
      </c>
    </row>
    <row r="137" spans="1:6" ht="20.399999999999999" x14ac:dyDescent="0.2">
      <c r="A137" s="8" t="s">
        <v>179</v>
      </c>
      <c r="B137" s="9">
        <v>88470929840</v>
      </c>
      <c r="C137" s="10" t="s">
        <v>146</v>
      </c>
      <c r="D137" s="11">
        <v>77.959999999999994</v>
      </c>
      <c r="E137" s="12">
        <v>3221.3225000000002</v>
      </c>
      <c r="F137" s="13" t="s">
        <v>180</v>
      </c>
    </row>
    <row r="138" spans="1:6" x14ac:dyDescent="0.2">
      <c r="A138" s="8" t="s">
        <v>181</v>
      </c>
      <c r="B138" s="9" t="s">
        <v>182</v>
      </c>
      <c r="C138" s="10" t="s">
        <v>13</v>
      </c>
      <c r="D138" s="11">
        <v>480</v>
      </c>
      <c r="E138" s="12">
        <v>3211</v>
      </c>
      <c r="F138" s="13" t="s">
        <v>76</v>
      </c>
    </row>
    <row r="139" spans="1:6" x14ac:dyDescent="0.2">
      <c r="A139" s="8" t="s">
        <v>183</v>
      </c>
      <c r="B139" s="9">
        <v>34016189309</v>
      </c>
      <c r="C139" s="10" t="s">
        <v>13</v>
      </c>
      <c r="D139" s="11">
        <v>375</v>
      </c>
      <c r="E139" s="12">
        <v>3238</v>
      </c>
      <c r="F139" s="13" t="s">
        <v>104</v>
      </c>
    </row>
    <row r="140" spans="1:6" x14ac:dyDescent="0.2">
      <c r="A140" s="8" t="s">
        <v>184</v>
      </c>
      <c r="B140" s="9" t="s">
        <v>185</v>
      </c>
      <c r="C140" s="10" t="s">
        <v>13</v>
      </c>
      <c r="D140" s="11">
        <v>468.75</v>
      </c>
      <c r="E140" s="12">
        <v>16615112</v>
      </c>
      <c r="F140" s="13" t="s">
        <v>243</v>
      </c>
    </row>
    <row r="141" spans="1:6" x14ac:dyDescent="0.2">
      <c r="A141" s="8" t="s">
        <v>186</v>
      </c>
      <c r="B141" s="9" t="s">
        <v>187</v>
      </c>
      <c r="C141" s="10" t="s">
        <v>13</v>
      </c>
      <c r="D141" s="11">
        <v>199.99</v>
      </c>
      <c r="E141" s="12">
        <v>4221</v>
      </c>
      <c r="F141" s="13" t="s">
        <v>85</v>
      </c>
    </row>
    <row r="142" spans="1:6" ht="20.399999999999999" x14ac:dyDescent="0.2">
      <c r="A142" s="8" t="s">
        <v>188</v>
      </c>
      <c r="B142" s="9" t="s">
        <v>189</v>
      </c>
      <c r="C142" s="10" t="s">
        <v>13</v>
      </c>
      <c r="D142" s="11">
        <v>13028.8</v>
      </c>
      <c r="E142" s="12">
        <v>3223.3234000000002</v>
      </c>
      <c r="F142" s="13" t="s">
        <v>190</v>
      </c>
    </row>
    <row r="143" spans="1:6" x14ac:dyDescent="0.2">
      <c r="A143" s="8" t="s">
        <v>191</v>
      </c>
      <c r="B143" s="9" t="s">
        <v>46</v>
      </c>
      <c r="C143" s="10" t="s">
        <v>46</v>
      </c>
      <c r="D143" s="11">
        <v>27.8</v>
      </c>
      <c r="E143" s="12">
        <v>3231</v>
      </c>
      <c r="F143" s="13" t="s">
        <v>106</v>
      </c>
    </row>
    <row r="144" spans="1:6" x14ac:dyDescent="0.2">
      <c r="A144" s="8" t="s">
        <v>192</v>
      </c>
      <c r="B144" s="9">
        <v>47287383352</v>
      </c>
      <c r="C144" s="10" t="s">
        <v>193</v>
      </c>
      <c r="D144" s="11">
        <v>3048.38</v>
      </c>
      <c r="E144" s="12">
        <v>2395</v>
      </c>
      <c r="F144" s="13" t="s">
        <v>36</v>
      </c>
    </row>
    <row r="145" spans="1:6" x14ac:dyDescent="0.2">
      <c r="A145" s="8" t="s">
        <v>192</v>
      </c>
      <c r="B145" s="9">
        <v>47287383352</v>
      </c>
      <c r="C145" s="10" t="s">
        <v>193</v>
      </c>
      <c r="D145" s="11">
        <v>2537.66</v>
      </c>
      <c r="E145" s="12">
        <v>2395</v>
      </c>
      <c r="F145" s="13" t="s">
        <v>36</v>
      </c>
    </row>
    <row r="146" spans="1:6" x14ac:dyDescent="0.2">
      <c r="A146" s="8" t="s">
        <v>192</v>
      </c>
      <c r="B146" s="9">
        <v>47287383352</v>
      </c>
      <c r="C146" s="10" t="s">
        <v>193</v>
      </c>
      <c r="D146" s="11">
        <v>1327.23</v>
      </c>
      <c r="E146" s="12">
        <v>2395</v>
      </c>
      <c r="F146" s="13" t="s">
        <v>36</v>
      </c>
    </row>
    <row r="147" spans="1:6" x14ac:dyDescent="0.2">
      <c r="A147" s="14" t="s">
        <v>15</v>
      </c>
      <c r="B147" s="14"/>
      <c r="C147" s="15"/>
      <c r="D147" s="16">
        <f>SUM(D144:D146)</f>
        <v>6913.27</v>
      </c>
      <c r="E147" s="59"/>
      <c r="F147" s="60"/>
    </row>
    <row r="148" spans="1:6" x14ac:dyDescent="0.2">
      <c r="A148" s="8" t="s">
        <v>194</v>
      </c>
      <c r="B148" s="9">
        <v>44475717702</v>
      </c>
      <c r="C148" s="10" t="s">
        <v>195</v>
      </c>
      <c r="D148" s="11">
        <v>125</v>
      </c>
      <c r="E148" s="12">
        <v>3239</v>
      </c>
      <c r="F148" s="13" t="s">
        <v>196</v>
      </c>
    </row>
    <row r="149" spans="1:6" x14ac:dyDescent="0.2">
      <c r="A149" s="8" t="s">
        <v>197</v>
      </c>
      <c r="B149" s="9" t="s">
        <v>198</v>
      </c>
      <c r="C149" s="10" t="s">
        <v>199</v>
      </c>
      <c r="D149" s="11">
        <v>500</v>
      </c>
      <c r="E149" s="12">
        <v>3213</v>
      </c>
      <c r="F149" s="13" t="s">
        <v>60</v>
      </c>
    </row>
    <row r="150" spans="1:6" x14ac:dyDescent="0.2">
      <c r="A150" s="8" t="s">
        <v>200</v>
      </c>
      <c r="B150" s="9" t="s">
        <v>201</v>
      </c>
      <c r="C150" s="10" t="s">
        <v>13</v>
      </c>
      <c r="D150" s="11">
        <v>1276.02</v>
      </c>
      <c r="E150" s="12">
        <v>3211</v>
      </c>
      <c r="F150" s="13" t="s">
        <v>29</v>
      </c>
    </row>
    <row r="151" spans="1:6" x14ac:dyDescent="0.2">
      <c r="A151" s="8" t="s">
        <v>202</v>
      </c>
      <c r="B151" s="9">
        <v>95062951400</v>
      </c>
      <c r="C151" s="10" t="s">
        <v>13</v>
      </c>
      <c r="D151" s="11">
        <v>66.2</v>
      </c>
      <c r="E151" s="12">
        <v>3236</v>
      </c>
      <c r="F151" s="13" t="s">
        <v>203</v>
      </c>
    </row>
    <row r="152" spans="1:6" x14ac:dyDescent="0.2">
      <c r="A152" s="8" t="s">
        <v>202</v>
      </c>
      <c r="B152" s="9">
        <v>95062951400</v>
      </c>
      <c r="C152" s="10" t="s">
        <v>13</v>
      </c>
      <c r="D152" s="11">
        <v>66.2</v>
      </c>
      <c r="E152" s="12">
        <v>3236</v>
      </c>
      <c r="F152" s="13" t="s">
        <v>203</v>
      </c>
    </row>
    <row r="153" spans="1:6" x14ac:dyDescent="0.2">
      <c r="A153" s="14" t="s">
        <v>15</v>
      </c>
      <c r="B153" s="14"/>
      <c r="C153" s="15"/>
      <c r="D153" s="16">
        <f>SUM(D151:D152)</f>
        <v>132.4</v>
      </c>
      <c r="E153" s="59"/>
      <c r="F153" s="60"/>
    </row>
    <row r="154" spans="1:6" x14ac:dyDescent="0.2">
      <c r="A154" s="8" t="s">
        <v>204</v>
      </c>
      <c r="B154" s="9" t="s">
        <v>205</v>
      </c>
      <c r="C154" s="10" t="s">
        <v>40</v>
      </c>
      <c r="D154" s="11">
        <v>900</v>
      </c>
      <c r="E154" s="12">
        <v>3213</v>
      </c>
      <c r="F154" s="13" t="s">
        <v>60</v>
      </c>
    </row>
    <row r="155" spans="1:6" x14ac:dyDescent="0.2">
      <c r="A155" s="8" t="s">
        <v>206</v>
      </c>
      <c r="B155" s="9">
        <v>39048902955</v>
      </c>
      <c r="C155" s="10" t="s">
        <v>40</v>
      </c>
      <c r="D155" s="11">
        <v>15.6</v>
      </c>
      <c r="E155" s="12">
        <v>3234</v>
      </c>
      <c r="F155" s="13" t="s">
        <v>207</v>
      </c>
    </row>
    <row r="156" spans="1:6" x14ac:dyDescent="0.2">
      <c r="A156" s="8" t="s">
        <v>208</v>
      </c>
      <c r="B156" s="9">
        <v>77713888106</v>
      </c>
      <c r="C156" s="10" t="s">
        <v>13</v>
      </c>
      <c r="D156" s="11">
        <v>24</v>
      </c>
      <c r="E156" s="12">
        <v>3221</v>
      </c>
      <c r="F156" s="13" t="s">
        <v>209</v>
      </c>
    </row>
    <row r="157" spans="1:6" x14ac:dyDescent="0.2">
      <c r="A157" s="8" t="s">
        <v>208</v>
      </c>
      <c r="B157" s="9">
        <v>77713888106</v>
      </c>
      <c r="C157" s="10" t="s">
        <v>13</v>
      </c>
      <c r="D157" s="11">
        <v>118.89</v>
      </c>
      <c r="E157" s="12">
        <v>3221</v>
      </c>
      <c r="F157" s="13" t="s">
        <v>209</v>
      </c>
    </row>
    <row r="158" spans="1:6" x14ac:dyDescent="0.2">
      <c r="A158" s="8" t="s">
        <v>208</v>
      </c>
      <c r="B158" s="9">
        <v>77713888106</v>
      </c>
      <c r="C158" s="10" t="s">
        <v>13</v>
      </c>
      <c r="D158" s="11">
        <v>242.26</v>
      </c>
      <c r="E158" s="12">
        <v>3221</v>
      </c>
      <c r="F158" s="13" t="s">
        <v>209</v>
      </c>
    </row>
    <row r="159" spans="1:6" x14ac:dyDescent="0.2">
      <c r="A159" s="14" t="s">
        <v>15</v>
      </c>
      <c r="B159" s="14"/>
      <c r="C159" s="15"/>
      <c r="D159" s="16">
        <f>SUM(D156:D158)</f>
        <v>385.15</v>
      </c>
      <c r="E159" s="59"/>
      <c r="F159" s="60"/>
    </row>
    <row r="160" spans="1:6" x14ac:dyDescent="0.2">
      <c r="A160" s="8" t="s">
        <v>210</v>
      </c>
      <c r="B160" s="9" t="s">
        <v>211</v>
      </c>
      <c r="C160" s="10" t="s">
        <v>13</v>
      </c>
      <c r="D160" s="11">
        <v>10.62</v>
      </c>
      <c r="E160" s="12">
        <v>3431</v>
      </c>
      <c r="F160" s="13" t="s">
        <v>212</v>
      </c>
    </row>
    <row r="161" spans="1:6" x14ac:dyDescent="0.2">
      <c r="A161" s="8" t="s">
        <v>210</v>
      </c>
      <c r="B161" s="9" t="s">
        <v>211</v>
      </c>
      <c r="C161" s="10" t="s">
        <v>13</v>
      </c>
      <c r="D161" s="11">
        <v>119.85</v>
      </c>
      <c r="E161" s="12">
        <v>3431</v>
      </c>
      <c r="F161" s="13" t="s">
        <v>79</v>
      </c>
    </row>
    <row r="162" spans="1:6" x14ac:dyDescent="0.2">
      <c r="A162" s="8" t="s">
        <v>210</v>
      </c>
      <c r="B162" s="9" t="s">
        <v>211</v>
      </c>
      <c r="C162" s="10" t="s">
        <v>13</v>
      </c>
      <c r="D162" s="11">
        <v>11.66</v>
      </c>
      <c r="E162" s="12">
        <v>3431</v>
      </c>
      <c r="F162" s="13" t="s">
        <v>79</v>
      </c>
    </row>
    <row r="163" spans="1:6" x14ac:dyDescent="0.2">
      <c r="A163" s="8" t="s">
        <v>210</v>
      </c>
      <c r="B163" s="9" t="s">
        <v>211</v>
      </c>
      <c r="C163" s="10" t="s">
        <v>13</v>
      </c>
      <c r="D163" s="11">
        <v>0.45</v>
      </c>
      <c r="E163" s="12">
        <v>3431</v>
      </c>
      <c r="F163" s="13" t="s">
        <v>212</v>
      </c>
    </row>
    <row r="164" spans="1:6" x14ac:dyDescent="0.2">
      <c r="A164" s="8" t="s">
        <v>210</v>
      </c>
      <c r="B164" s="9" t="s">
        <v>211</v>
      </c>
      <c r="C164" s="10" t="s">
        <v>13</v>
      </c>
      <c r="D164" s="11">
        <v>11.07</v>
      </c>
      <c r="E164" s="12">
        <v>3431</v>
      </c>
      <c r="F164" s="13" t="s">
        <v>212</v>
      </c>
    </row>
    <row r="165" spans="1:6" x14ac:dyDescent="0.2">
      <c r="A165" s="8" t="s">
        <v>210</v>
      </c>
      <c r="B165" s="9" t="s">
        <v>211</v>
      </c>
      <c r="C165" s="10" t="s">
        <v>13</v>
      </c>
      <c r="D165" s="11">
        <v>31.86</v>
      </c>
      <c r="E165" s="12">
        <v>3431</v>
      </c>
      <c r="F165" s="13" t="s">
        <v>212</v>
      </c>
    </row>
    <row r="166" spans="1:6" x14ac:dyDescent="0.2">
      <c r="A166" s="8" t="s">
        <v>210</v>
      </c>
      <c r="B166" s="9" t="s">
        <v>211</v>
      </c>
      <c r="C166" s="10" t="s">
        <v>13</v>
      </c>
      <c r="D166" s="11">
        <v>0.16</v>
      </c>
      <c r="E166" s="12">
        <v>3431</v>
      </c>
      <c r="F166" s="13" t="s">
        <v>212</v>
      </c>
    </row>
    <row r="167" spans="1:6" x14ac:dyDescent="0.2">
      <c r="A167" s="8" t="s">
        <v>210</v>
      </c>
      <c r="B167" s="9" t="s">
        <v>211</v>
      </c>
      <c r="C167" s="10" t="s">
        <v>13</v>
      </c>
      <c r="D167" s="11">
        <v>0.16</v>
      </c>
      <c r="E167" s="12">
        <v>3431</v>
      </c>
      <c r="F167" s="13" t="s">
        <v>212</v>
      </c>
    </row>
    <row r="168" spans="1:6" x14ac:dyDescent="0.2">
      <c r="A168" s="8" t="s">
        <v>210</v>
      </c>
      <c r="B168" s="9" t="s">
        <v>211</v>
      </c>
      <c r="C168" s="10" t="s">
        <v>13</v>
      </c>
      <c r="D168" s="11">
        <v>10.62</v>
      </c>
      <c r="E168" s="12">
        <v>3431</v>
      </c>
      <c r="F168" s="13" t="s">
        <v>212</v>
      </c>
    </row>
    <row r="169" spans="1:6" x14ac:dyDescent="0.2">
      <c r="A169" s="14" t="s">
        <v>15</v>
      </c>
      <c r="B169" s="14"/>
      <c r="C169" s="15"/>
      <c r="D169" s="16">
        <f>SUM(D160:D168)</f>
        <v>196.45</v>
      </c>
      <c r="E169" s="59"/>
      <c r="F169" s="60"/>
    </row>
    <row r="170" spans="1:6" x14ac:dyDescent="0.2">
      <c r="A170" s="8" t="s">
        <v>213</v>
      </c>
      <c r="B170" s="9">
        <v>83416546499</v>
      </c>
      <c r="C170" s="10" t="s">
        <v>214</v>
      </c>
      <c r="D170" s="11">
        <v>37.49</v>
      </c>
      <c r="E170" s="12">
        <v>3234</v>
      </c>
      <c r="F170" s="13" t="s">
        <v>207</v>
      </c>
    </row>
    <row r="171" spans="1:6" x14ac:dyDescent="0.2">
      <c r="A171" s="8" t="s">
        <v>213</v>
      </c>
      <c r="B171" s="9">
        <v>83416546499</v>
      </c>
      <c r="C171" s="10" t="s">
        <v>214</v>
      </c>
      <c r="D171" s="11">
        <v>314.14999999999998</v>
      </c>
      <c r="E171" s="12">
        <v>3234</v>
      </c>
      <c r="F171" s="13" t="s">
        <v>207</v>
      </c>
    </row>
    <row r="172" spans="1:6" x14ac:dyDescent="0.2">
      <c r="A172" s="8" t="s">
        <v>213</v>
      </c>
      <c r="B172" s="9">
        <v>83416546499</v>
      </c>
      <c r="C172" s="10" t="s">
        <v>214</v>
      </c>
      <c r="D172" s="11">
        <v>654.26</v>
      </c>
      <c r="E172" s="12">
        <v>3234</v>
      </c>
      <c r="F172" s="13" t="s">
        <v>207</v>
      </c>
    </row>
    <row r="173" spans="1:6" x14ac:dyDescent="0.2">
      <c r="A173" s="14" t="s">
        <v>15</v>
      </c>
      <c r="B173" s="14"/>
      <c r="C173" s="15"/>
      <c r="D173" s="16">
        <f>SUM(D170:D172)</f>
        <v>1005.9</v>
      </c>
      <c r="E173" s="59"/>
      <c r="F173" s="60"/>
    </row>
    <row r="174" spans="1:6" x14ac:dyDescent="0.2">
      <c r="A174" s="8" t="s">
        <v>215</v>
      </c>
      <c r="B174" s="9">
        <v>82752153530</v>
      </c>
      <c r="C174" s="10" t="s">
        <v>13</v>
      </c>
      <c r="D174" s="11">
        <v>1320</v>
      </c>
      <c r="E174" s="12">
        <v>3239</v>
      </c>
      <c r="F174" s="13" t="s">
        <v>216</v>
      </c>
    </row>
    <row r="175" spans="1:6" x14ac:dyDescent="0.2">
      <c r="A175" s="8" t="s">
        <v>217</v>
      </c>
      <c r="B175" s="9" t="s">
        <v>218</v>
      </c>
      <c r="C175" s="10" t="s">
        <v>219</v>
      </c>
      <c r="D175" s="11">
        <v>80.209999999999994</v>
      </c>
      <c r="E175" s="12">
        <v>3227</v>
      </c>
      <c r="F175" s="13" t="s">
        <v>88</v>
      </c>
    </row>
    <row r="176" spans="1:6" x14ac:dyDescent="0.2">
      <c r="A176" s="8" t="s">
        <v>220</v>
      </c>
      <c r="B176" s="9">
        <v>51028550278</v>
      </c>
      <c r="C176" s="10" t="s">
        <v>13</v>
      </c>
      <c r="D176" s="11">
        <v>93.75</v>
      </c>
      <c r="E176" s="12">
        <v>3232</v>
      </c>
      <c r="F176" s="13" t="s">
        <v>143</v>
      </c>
    </row>
    <row r="177" spans="1:6" x14ac:dyDescent="0.2">
      <c r="A177" s="8" t="s">
        <v>221</v>
      </c>
      <c r="B177" s="9" t="s">
        <v>222</v>
      </c>
      <c r="C177" s="10" t="s">
        <v>13</v>
      </c>
      <c r="D177" s="11">
        <v>36.68</v>
      </c>
      <c r="E177" s="12">
        <v>3224</v>
      </c>
      <c r="F177" s="13" t="s">
        <v>131</v>
      </c>
    </row>
    <row r="178" spans="1:6" x14ac:dyDescent="0.2">
      <c r="A178" s="8" t="s">
        <v>223</v>
      </c>
      <c r="B178" s="9" t="s">
        <v>224</v>
      </c>
      <c r="C178" s="10" t="s">
        <v>13</v>
      </c>
      <c r="D178" s="11">
        <v>962.25</v>
      </c>
      <c r="E178" s="12">
        <v>3212</v>
      </c>
      <c r="F178" s="13" t="s">
        <v>225</v>
      </c>
    </row>
    <row r="179" spans="1:6" x14ac:dyDescent="0.2">
      <c r="A179" s="8" t="s">
        <v>223</v>
      </c>
      <c r="B179" s="9" t="s">
        <v>224</v>
      </c>
      <c r="C179" s="10" t="s">
        <v>13</v>
      </c>
      <c r="D179" s="11">
        <v>885.27</v>
      </c>
      <c r="E179" s="12">
        <v>3212</v>
      </c>
      <c r="F179" s="13" t="s">
        <v>225</v>
      </c>
    </row>
    <row r="180" spans="1:6" x14ac:dyDescent="0.2">
      <c r="A180" s="8" t="s">
        <v>223</v>
      </c>
      <c r="B180" s="9" t="s">
        <v>224</v>
      </c>
      <c r="C180" s="10" t="s">
        <v>13</v>
      </c>
      <c r="D180" s="11">
        <v>76.98</v>
      </c>
      <c r="E180" s="12">
        <v>3212</v>
      </c>
      <c r="F180" s="13" t="s">
        <v>225</v>
      </c>
    </row>
    <row r="181" spans="1:6" ht="10.8" thickBot="1" x14ac:dyDescent="0.25">
      <c r="A181" s="18" t="s">
        <v>15</v>
      </c>
      <c r="B181" s="18"/>
      <c r="C181" s="19"/>
      <c r="D181" s="20">
        <f>SUM(D178:D180)</f>
        <v>1924.5</v>
      </c>
      <c r="E181" s="59"/>
      <c r="F181" s="60"/>
    </row>
    <row r="182" spans="1:6" ht="10.8" thickBot="1" x14ac:dyDescent="0.25">
      <c r="A182" s="21" t="s">
        <v>226</v>
      </c>
      <c r="B182" s="22"/>
      <c r="C182" s="22"/>
      <c r="D182" s="23">
        <f>D10+D11+D14+D15+D16+D21+D24+D25+D26+D27+D28+D29+D30+D31+D39+D42+D46+D47+D48+D49+D50+D53+D56+D59+D60+D61+D62+D63+D64+D65+D66+D69+D70+D74+D77+D78+D79+D80+D83+D84+D88+D89+D90+D93+D94+D95+D96+D99+D110+D111+D114+D115+D116+D117+D118+D122+D123+D124+D125+D126+D130+D131+D132+D133+D134+D135+D136+D137+D138+D139+D140+D141+D142+D143+D147+D148+D149+D150+D153+D154+D155+D159+D169+D173+D174+D175+D176+D177+D181</f>
        <v>69133.319999999992</v>
      </c>
      <c r="E182" s="24"/>
      <c r="F182" s="25"/>
    </row>
    <row r="183" spans="1:6" x14ac:dyDescent="0.2">
      <c r="A183" s="9" t="s">
        <v>227</v>
      </c>
      <c r="B183" s="26" t="s">
        <v>46</v>
      </c>
      <c r="C183" s="27" t="s">
        <v>46</v>
      </c>
      <c r="D183" s="28">
        <v>342</v>
      </c>
      <c r="E183" s="29">
        <v>3237</v>
      </c>
      <c r="F183" s="30" t="s">
        <v>228</v>
      </c>
    </row>
    <row r="184" spans="1:6" x14ac:dyDescent="0.2">
      <c r="A184" s="9" t="s">
        <v>229</v>
      </c>
      <c r="B184" s="26" t="s">
        <v>46</v>
      </c>
      <c r="C184" s="27" t="s">
        <v>46</v>
      </c>
      <c r="D184" s="28">
        <v>1180</v>
      </c>
      <c r="E184" s="29">
        <v>3237</v>
      </c>
      <c r="F184" s="30" t="s">
        <v>228</v>
      </c>
    </row>
    <row r="185" spans="1:6" x14ac:dyDescent="0.2">
      <c r="A185" s="9" t="s">
        <v>230</v>
      </c>
      <c r="B185" s="26" t="s">
        <v>46</v>
      </c>
      <c r="C185" s="27" t="s">
        <v>46</v>
      </c>
      <c r="D185" s="28">
        <v>278.99</v>
      </c>
      <c r="E185" s="29">
        <v>3237</v>
      </c>
      <c r="F185" s="30" t="s">
        <v>228</v>
      </c>
    </row>
    <row r="186" spans="1:6" x14ac:dyDescent="0.2">
      <c r="A186" s="9" t="s">
        <v>231</v>
      </c>
      <c r="B186" s="26" t="s">
        <v>46</v>
      </c>
      <c r="C186" s="27" t="s">
        <v>46</v>
      </c>
      <c r="D186" s="28">
        <v>107.99</v>
      </c>
      <c r="E186" s="29">
        <v>3237</v>
      </c>
      <c r="F186" s="30" t="s">
        <v>228</v>
      </c>
    </row>
    <row r="187" spans="1:6" x14ac:dyDescent="0.2">
      <c r="A187" s="31" t="s">
        <v>232</v>
      </c>
      <c r="B187" s="26" t="s">
        <v>46</v>
      </c>
      <c r="C187" s="27" t="s">
        <v>46</v>
      </c>
      <c r="D187" s="32">
        <v>300</v>
      </c>
      <c r="E187" s="33">
        <v>3237</v>
      </c>
      <c r="F187" s="30" t="s">
        <v>233</v>
      </c>
    </row>
    <row r="188" spans="1:6" x14ac:dyDescent="0.2">
      <c r="A188" s="14" t="s">
        <v>15</v>
      </c>
      <c r="B188" s="14"/>
      <c r="C188" s="34"/>
      <c r="D188" s="16">
        <f>SUM(D183:D187)</f>
        <v>2208.98</v>
      </c>
      <c r="E188" s="61"/>
      <c r="F188" s="62"/>
    </row>
    <row r="189" spans="1:6" x14ac:dyDescent="0.2">
      <c r="A189" s="35" t="s">
        <v>234</v>
      </c>
      <c r="B189" s="27"/>
      <c r="C189" s="27"/>
      <c r="D189" s="36">
        <v>1617.65</v>
      </c>
      <c r="E189" s="29">
        <v>3111</v>
      </c>
      <c r="F189" s="30" t="s">
        <v>235</v>
      </c>
    </row>
    <row r="190" spans="1:6" x14ac:dyDescent="0.2">
      <c r="A190" s="31"/>
      <c r="B190" s="27"/>
      <c r="C190" s="27"/>
      <c r="D190" s="36">
        <v>266.89999999999998</v>
      </c>
      <c r="E190" s="29">
        <v>3132</v>
      </c>
      <c r="F190" s="30" t="s">
        <v>236</v>
      </c>
    </row>
    <row r="191" spans="1:6" x14ac:dyDescent="0.2">
      <c r="A191" s="31"/>
      <c r="B191" s="27"/>
      <c r="C191" s="27"/>
      <c r="D191" s="28">
        <v>24290</v>
      </c>
      <c r="E191" s="29">
        <v>3121</v>
      </c>
      <c r="F191" s="37" t="s">
        <v>237</v>
      </c>
    </row>
    <row r="192" spans="1:6" ht="20.399999999999999" x14ac:dyDescent="0.2">
      <c r="A192" s="31"/>
      <c r="B192" s="27"/>
      <c r="C192" s="27"/>
      <c r="D192" s="38">
        <v>9067.7000000000007</v>
      </c>
      <c r="E192" s="39">
        <v>3211</v>
      </c>
      <c r="F192" s="13" t="s">
        <v>238</v>
      </c>
    </row>
    <row r="193" spans="1:6" x14ac:dyDescent="0.2">
      <c r="A193" s="35"/>
      <c r="B193" s="27"/>
      <c r="C193" s="27"/>
      <c r="D193" s="36">
        <v>126.85</v>
      </c>
      <c r="E193" s="29">
        <v>3221</v>
      </c>
      <c r="F193" s="30" t="s">
        <v>239</v>
      </c>
    </row>
    <row r="194" spans="1:6" x14ac:dyDescent="0.2">
      <c r="A194" s="35"/>
      <c r="B194" s="27"/>
      <c r="C194" s="27"/>
      <c r="D194" s="36">
        <v>811.33</v>
      </c>
      <c r="E194" s="29">
        <v>3213</v>
      </c>
      <c r="F194" s="40" t="s">
        <v>240</v>
      </c>
    </row>
    <row r="195" spans="1:6" x14ac:dyDescent="0.2">
      <c r="A195" s="35"/>
      <c r="B195" s="27"/>
      <c r="C195" s="27"/>
      <c r="D195" s="36">
        <v>582</v>
      </c>
      <c r="E195" s="29">
        <v>32955</v>
      </c>
      <c r="F195" s="30" t="s">
        <v>241</v>
      </c>
    </row>
    <row r="196" spans="1:6" x14ac:dyDescent="0.2">
      <c r="A196" s="31"/>
      <c r="B196" s="41"/>
      <c r="C196" s="41"/>
      <c r="D196" s="42"/>
      <c r="E196" s="43"/>
      <c r="F196" s="43"/>
    </row>
    <row r="197" spans="1:6" ht="10.8" thickBot="1" x14ac:dyDescent="0.25">
      <c r="A197" s="18" t="s">
        <v>15</v>
      </c>
      <c r="B197" s="18"/>
      <c r="C197" s="44"/>
      <c r="D197" s="20">
        <f>SUM(D189:D196)</f>
        <v>36762.43</v>
      </c>
      <c r="E197" s="43"/>
      <c r="F197" s="43"/>
    </row>
    <row r="198" spans="1:6" ht="10.8" thickBot="1" x14ac:dyDescent="0.25">
      <c r="A198" s="57" t="s">
        <v>226</v>
      </c>
      <c r="B198" s="58"/>
      <c r="C198" s="58"/>
      <c r="D198" s="45">
        <f>D188+D197</f>
        <v>38971.410000000003</v>
      </c>
      <c r="E198" s="46"/>
      <c r="F198" s="43"/>
    </row>
    <row r="199" spans="1:6" ht="11.4" thickTop="1" thickBot="1" x14ac:dyDescent="0.25">
      <c r="A199" s="47" t="s">
        <v>242</v>
      </c>
      <c r="B199" s="48"/>
      <c r="C199" s="48"/>
      <c r="D199" s="49">
        <f>D182+D198</f>
        <v>108104.73</v>
      </c>
      <c r="E199" s="25"/>
      <c r="F199" s="25"/>
    </row>
    <row r="200" spans="1:6" ht="10.8" thickTop="1" x14ac:dyDescent="0.2"/>
  </sheetData>
  <sheetProtection algorithmName="SHA-512" hashValue="TzgiIG6jgkUJrj2i2HtjvoX3JveA6LoTMfcmaitLnBBcxhybH3IQewtGjY0Xvh39Ek0VaH3LDV3KKzc9vgKGSw==" saltValue="jkQ37we/yHCcmR7FCwiebg==" spinCount="100000" sheet="1" objects="1" scenarios="1" selectLockedCells="1" selectUnlockedCells="1"/>
  <autoFilter ref="A7:F7">
    <sortState ref="A8:F156">
      <sortCondition ref="A7"/>
    </sortState>
  </autoFilter>
  <mergeCells count="31">
    <mergeCell ref="E59:F59"/>
    <mergeCell ref="B2:C2"/>
    <mergeCell ref="B3:C3"/>
    <mergeCell ref="E10:F10"/>
    <mergeCell ref="E14:F14"/>
    <mergeCell ref="E21:F21"/>
    <mergeCell ref="E24:F24"/>
    <mergeCell ref="E39:F39"/>
    <mergeCell ref="E42:F42"/>
    <mergeCell ref="E46:F46"/>
    <mergeCell ref="E53:F53"/>
    <mergeCell ref="E56:F56"/>
    <mergeCell ref="E147:F147"/>
    <mergeCell ref="E69:F69"/>
    <mergeCell ref="E74:F74"/>
    <mergeCell ref="E77:F77"/>
    <mergeCell ref="E83:F83"/>
    <mergeCell ref="E88:F88"/>
    <mergeCell ref="E93:F93"/>
    <mergeCell ref="E99:F99"/>
    <mergeCell ref="E110:F110"/>
    <mergeCell ref="E114:F114"/>
    <mergeCell ref="E122:F122"/>
    <mergeCell ref="E130:F130"/>
    <mergeCell ref="A198:C198"/>
    <mergeCell ref="E153:F153"/>
    <mergeCell ref="E159:F159"/>
    <mergeCell ref="E169:F169"/>
    <mergeCell ref="E173:F173"/>
    <mergeCell ref="E181:F181"/>
    <mergeCell ref="E188:F188"/>
  </mergeCells>
  <conditionalFormatting sqref="A9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Maja Matusin</cp:lastModifiedBy>
  <dcterms:created xsi:type="dcterms:W3CDTF">2026-01-15T08:59:06Z</dcterms:created>
  <dcterms:modified xsi:type="dcterms:W3CDTF">2026-01-20T09:51:08Z</dcterms:modified>
</cp:coreProperties>
</file>