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TF\Desktop\radna SVEEEE\MM-2024\Marenić - web\"/>
    </mc:Choice>
  </mc:AlternateContent>
  <bookViews>
    <workbookView xWindow="0" yWindow="0" windowWidth="17256" windowHeight="7848"/>
  </bookViews>
  <sheets>
    <sheet name="JO " sheetId="1" r:id="rId1"/>
  </sheets>
  <externalReferences>
    <externalReference r:id="rId2"/>
  </externalReferences>
  <definedNames>
    <definedName name="_xlnm._FilterDatabase" localSheetId="0" hidden="1">'JO '!$A$7:$F$7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6" i="1" l="1"/>
  <c r="C78" i="1"/>
  <c r="B78" i="1"/>
  <c r="C77" i="1"/>
  <c r="B77" i="1"/>
  <c r="D76" i="1"/>
  <c r="D79" i="1" s="1"/>
  <c r="D87" i="1" s="1"/>
  <c r="C75" i="1"/>
  <c r="B75" i="1"/>
  <c r="C74" i="1"/>
  <c r="B74" i="1"/>
  <c r="C73" i="1"/>
  <c r="B73" i="1"/>
  <c r="C72" i="1"/>
  <c r="B72" i="1"/>
  <c r="C71" i="1"/>
  <c r="B71" i="1"/>
  <c r="D70" i="1"/>
  <c r="C69" i="1"/>
  <c r="B69" i="1"/>
  <c r="C68" i="1"/>
  <c r="B68" i="1"/>
  <c r="C67" i="1"/>
  <c r="B67" i="1"/>
  <c r="C66" i="1"/>
  <c r="B66" i="1"/>
  <c r="C65" i="1"/>
  <c r="B65" i="1"/>
  <c r="C64" i="1"/>
  <c r="B64" i="1"/>
  <c r="C63" i="1"/>
  <c r="B63" i="1"/>
  <c r="C62" i="1"/>
  <c r="B62" i="1"/>
  <c r="D61" i="1"/>
  <c r="C60" i="1"/>
  <c r="B60" i="1"/>
  <c r="C59" i="1"/>
  <c r="B59" i="1"/>
  <c r="C58" i="1"/>
  <c r="B58" i="1"/>
  <c r="C57" i="1"/>
  <c r="B57" i="1"/>
  <c r="D56" i="1"/>
  <c r="C55" i="1"/>
  <c r="B55" i="1"/>
  <c r="C54" i="1"/>
  <c r="B54" i="1"/>
  <c r="C53" i="1"/>
  <c r="B53" i="1"/>
  <c r="C52" i="1"/>
  <c r="B52" i="1"/>
  <c r="C51" i="1"/>
  <c r="B51" i="1"/>
  <c r="C50" i="1"/>
  <c r="B50" i="1"/>
  <c r="D49" i="1"/>
  <c r="C48" i="1"/>
  <c r="B48" i="1"/>
  <c r="C47" i="1"/>
  <c r="B47" i="1"/>
  <c r="C46" i="1"/>
  <c r="B46" i="1"/>
  <c r="C45" i="1"/>
  <c r="B45" i="1"/>
  <c r="D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D24" i="1"/>
  <c r="C23" i="1"/>
  <c r="B23" i="1"/>
  <c r="C22" i="1"/>
  <c r="B22" i="1"/>
  <c r="C21" i="1"/>
  <c r="B21" i="1"/>
  <c r="D20" i="1"/>
  <c r="C19" i="1"/>
  <c r="B19" i="1"/>
  <c r="C18" i="1"/>
  <c r="B18" i="1"/>
  <c r="C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</calcChain>
</file>

<file path=xl/sharedStrings.xml><?xml version="1.0" encoding="utf-8"?>
<sst xmlns="http://schemas.openxmlformats.org/spreadsheetml/2006/main" count="158" uniqueCount="107">
  <si>
    <t xml:space="preserve">NAZIV ISPLATITELJA: </t>
  </si>
  <si>
    <t xml:space="preserve">Sveučilište u Zagrebu </t>
  </si>
  <si>
    <t>Tekstilno-tehnološki fakultet</t>
  </si>
  <si>
    <t xml:space="preserve">ISPLATE SREDSTAVA    </t>
  </si>
  <si>
    <t>KOLOVOZ</t>
  </si>
  <si>
    <t>U EURIMA</t>
  </si>
  <si>
    <t>NAZIV PRIMATELJA</t>
  </si>
  <si>
    <t>OIB</t>
  </si>
  <si>
    <t>SJEDIŠTE / PREBIVALIŠTE PRIMATELJA</t>
  </si>
  <si>
    <t>IZNOS</t>
  </si>
  <si>
    <t>KONTO</t>
  </si>
  <si>
    <t>VRSTA RASHODA / IZDATKA</t>
  </si>
  <si>
    <t>ANTON PAAR CROATIA d.o.o.</t>
  </si>
  <si>
    <t>TEKUĆE ODRŽAV.OSTALE OPREME-232322</t>
  </si>
  <si>
    <t>AVIO CLUB TRAVEL D.O.O.</t>
  </si>
  <si>
    <t>Naknade za prijevoz na službenom putu u inozemstvu</t>
  </si>
  <si>
    <t>BE-LUX OPREMA d.o.o.</t>
  </si>
  <si>
    <t>OSTALI MAT.ZA RED.POSL.</t>
  </si>
  <si>
    <t>BENEFIT SYSTEMS</t>
  </si>
  <si>
    <t>Potraživanja za naknade koje se refundiraju</t>
  </si>
  <si>
    <t>BITNET</t>
  </si>
  <si>
    <t>Licence</t>
  </si>
  <si>
    <t>BOŽENA TOMIČIĆ</t>
  </si>
  <si>
    <t>Ostale naknade šteta pravnim i fizičkim osobama</t>
  </si>
  <si>
    <t>Camteh d.o.o.</t>
  </si>
  <si>
    <t>Računala i računalna oprema</t>
  </si>
  <si>
    <t>CDS-BOND d.o.o.</t>
  </si>
  <si>
    <t>TEKUĆE ODRŽAVANJE-CENTRALNA TEHNIČKA ZAŠTITA</t>
  </si>
  <si>
    <t>CROATIA AIRLINES D.D.</t>
  </si>
  <si>
    <t>DRŽAVNI PRORAČUN REPUBLIKE HRVATSKE</t>
  </si>
  <si>
    <t>Obveze za porez na dodanu vrijednost po obračunu</t>
  </si>
  <si>
    <t>Dubai World Trade Centre</t>
  </si>
  <si>
    <t>Seminari, savjetovanja i simpoziji</t>
  </si>
  <si>
    <t>Naknade za smještaj na službenom putu u inozemstvu</t>
  </si>
  <si>
    <t>UKUPNO</t>
  </si>
  <si>
    <t>Elsevier B.V.</t>
  </si>
  <si>
    <t>SEMINARI,SAVJETOVANJA-OBJAVA RADA</t>
  </si>
  <si>
    <t>Financijska Agencija</t>
  </si>
  <si>
    <t>Usluge platnog prometa</t>
  </si>
  <si>
    <t>GPZ - Opskrba d.o.o.</t>
  </si>
  <si>
    <t>Plin</t>
  </si>
  <si>
    <t>GRAD VARAŽDIN VARAŽDINSKA ŽUPANIJA</t>
  </si>
  <si>
    <t>OSTALE KOMUNALNE USLUGE-KOMUNALNA NAKNADA. ZAŠTITA VODA</t>
  </si>
  <si>
    <t>GRAD ZAGREB, GRADSKI URED ZA PROSTO</t>
  </si>
  <si>
    <t>HEP - OPSKRBA d.o.o.</t>
  </si>
  <si>
    <t>Električna energija</t>
  </si>
  <si>
    <t>HODAK d.o.o.</t>
  </si>
  <si>
    <t>Ostale računalne usluge</t>
  </si>
  <si>
    <t>HOTEL OSIJEK D.O.O.</t>
  </si>
  <si>
    <t>Naknade za smještaj na službenom putu u zemlji</t>
  </si>
  <si>
    <t>HP - HRVATSKA POŠTA</t>
  </si>
  <si>
    <t>Poštarina (pisma, tiskanice i sl.)</t>
  </si>
  <si>
    <t xml:space="preserve">HRVATSKI ZAVOD ZA ZDRAVSTVENO OSIGURANJE </t>
  </si>
  <si>
    <t>DOPRINOS ZA ZDRAVSTVO - SL.PUT U INO.</t>
  </si>
  <si>
    <t>INFINITE MINDS</t>
  </si>
  <si>
    <t>KEMIS-TERMOCLEAN</t>
  </si>
  <si>
    <t>ZBRINJAVANJE OPASNOG OTPADA</t>
  </si>
  <si>
    <t>LIFTMONT  d.o.o.</t>
  </si>
  <si>
    <t>TEKUĆE ODRŽAVANJE -SERVIS DIZALA-232321</t>
  </si>
  <si>
    <t>MATIĆ d.o.o.</t>
  </si>
  <si>
    <t>OPSKRBA VODOM-aparati</t>
  </si>
  <si>
    <t>MEĐIMURJE-PLIN d.o.o. za opskrbu pr</t>
  </si>
  <si>
    <t>NARODNE NOVINE  d.d.</t>
  </si>
  <si>
    <t>USLUGE INFORMIRANJA-OGLASI</t>
  </si>
  <si>
    <t>Odvjetničko društvo Primorac i part</t>
  </si>
  <si>
    <t>Usluge odvjetnika i pravnog savjetovanja</t>
  </si>
  <si>
    <t>PEVEX d.d.</t>
  </si>
  <si>
    <t>Ostali materijal i dijelovi za tekuće i investicijsko održavanje</t>
  </si>
  <si>
    <t>SITNI INVENTAR</t>
  </si>
  <si>
    <t xml:space="preserve">UKUPNO </t>
  </si>
  <si>
    <t>RETEL</t>
  </si>
  <si>
    <t>ODRŽAVANJE TELEFONSKE CENTRALE -232322</t>
  </si>
  <si>
    <t>RU-VE d.o.o.</t>
  </si>
  <si>
    <t>LABORATORIJSKO STAKLO</t>
  </si>
  <si>
    <t>OSTALI MAT.ZA RED.POSL.-KEMIKALIJE</t>
  </si>
  <si>
    <t>STUDENTSKI CENTAR U ZAGREBU</t>
  </si>
  <si>
    <t>Laboratorijska oprema</t>
  </si>
  <si>
    <t xml:space="preserve">SVEUČILIŠNI RAČUNSKI CENTAR </t>
  </si>
  <si>
    <t>ŠKOLA ZA MODU I DIZAJN</t>
  </si>
  <si>
    <t>3223, 3234</t>
  </si>
  <si>
    <t>Električna energija; Topla voda (toplana); Opskrba vodom; Iznošenje i odvoz smeća</t>
  </si>
  <si>
    <t>TELEMACH HRVATSKA D.O.O. ZA TELEKOM</t>
  </si>
  <si>
    <t>Usluge telefona, telefaksa</t>
  </si>
  <si>
    <t>Termalna rivijera Ilidža d.o.o.</t>
  </si>
  <si>
    <t>VARKOM d.d.</t>
  </si>
  <si>
    <t>Opskrba vodom</t>
  </si>
  <si>
    <t>VEKA USLUGE d.o.o.</t>
  </si>
  <si>
    <t>Materijal za higijenske potrebe i njegu, prvu pomoć</t>
  </si>
  <si>
    <t>Materijal i sredstva za čišćenje i održavanje</t>
  </si>
  <si>
    <t>ZAGREBAČKA BANKA D.D.</t>
  </si>
  <si>
    <t>Usluge banaka</t>
  </si>
  <si>
    <t xml:space="preserve">ZAGREBAČKI HOLDING d.o.o. PODRUŽNICA ČISTOĆA </t>
  </si>
  <si>
    <t>Iznošenje i odvoz smeća</t>
  </si>
  <si>
    <t>ZAGREBAČKI HOLDING d.o.o. PODRUŽNICA VODOOPSKRBA</t>
  </si>
  <si>
    <t>ZAGREBINSPEKT d.o.o.</t>
  </si>
  <si>
    <t>Ostale nespomenute usluge</t>
  </si>
  <si>
    <t>ZET</t>
  </si>
  <si>
    <t>PRIJEVOZ NA POSAO-GRADSKI</t>
  </si>
  <si>
    <t>TEKSTILNO-TEHNOLOŠKI FAKULTET</t>
  </si>
  <si>
    <t>Plaće za redovan rad</t>
  </si>
  <si>
    <t>Doprinosi za obvezno zdravstveno osiguranje</t>
  </si>
  <si>
    <t>Prijevoz na posao i s posla</t>
  </si>
  <si>
    <t>Dnevnice za službeni put u zemlji i inozemstvu; OSTALI RASHODI ZA SL.PUT.-CESTARINA</t>
  </si>
  <si>
    <t>Ostali mat.- Ref.</t>
  </si>
  <si>
    <t>Naknada za nezapošljavanje invalida</t>
  </si>
  <si>
    <t xml:space="preserve">SVEUKUPNO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</si>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</sst>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/>
  </cellStyleXfs>
  <cellXfs count="53">
    <xf numFmtId="0" fontId="0" fillId="0" borderId="0" xfId="0"/>
    <xf numFmtId="0" fontId="3" fillId="0" borderId="0" xfId="2" applyFont="1" applyAlignment="1">
      <alignment horizontal="left" wrapText="1"/>
    </xf>
    <xf numFmtId="0" fontId="3" fillId="0" borderId="0" xfId="2" applyFont="1" applyAlignment="1">
      <alignment horizontal="left" vertical="center"/>
    </xf>
    <xf numFmtId="4" fontId="3" fillId="0" borderId="0" xfId="2" applyNumberFormat="1" applyFont="1" applyAlignment="1">
      <alignment horizontal="left"/>
    </xf>
    <xf numFmtId="0" fontId="3" fillId="0" borderId="0" xfId="2" applyFont="1" applyAlignment="1">
      <alignment horizontal="right" vertical="center"/>
    </xf>
    <xf numFmtId="0" fontId="3" fillId="0" borderId="0" xfId="2" applyFont="1" applyAlignment="1">
      <alignment horizontal="center"/>
    </xf>
    <xf numFmtId="0" fontId="3" fillId="0" borderId="0" xfId="2" applyFont="1" applyAlignment="1">
      <alignment horizontal="left"/>
    </xf>
    <xf numFmtId="0" fontId="4" fillId="0" borderId="0" xfId="2" applyFont="1" applyAlignment="1">
      <alignment horizontal="left" vertical="center"/>
    </xf>
    <xf numFmtId="1" fontId="3" fillId="0" borderId="0" xfId="2" applyNumberFormat="1" applyFont="1" applyAlignment="1">
      <alignment horizontal="left"/>
    </xf>
    <xf numFmtId="0" fontId="3" fillId="0" borderId="2" xfId="2" applyFont="1" applyBorder="1" applyAlignment="1">
      <alignment vertical="center"/>
    </xf>
    <xf numFmtId="0" fontId="3" fillId="0" borderId="1" xfId="2" applyFont="1" applyBorder="1" applyAlignment="1">
      <alignment horizontal="center" vertical="center"/>
    </xf>
    <xf numFmtId="4" fontId="3" fillId="0" borderId="1" xfId="2" applyNumberFormat="1" applyFont="1" applyBorder="1" applyAlignment="1">
      <alignment vertical="center"/>
    </xf>
    <xf numFmtId="4" fontId="3" fillId="0" borderId="2" xfId="2" applyNumberFormat="1" applyFont="1" applyBorder="1" applyAlignment="1">
      <alignment vertical="center"/>
    </xf>
    <xf numFmtId="0" fontId="3" fillId="3" borderId="1" xfId="2" applyFont="1" applyFill="1" applyBorder="1" applyAlignment="1">
      <alignment horizontal="center" vertical="center"/>
    </xf>
    <xf numFmtId="0" fontId="3" fillId="0" borderId="1" xfId="2" applyFont="1" applyBorder="1" applyAlignment="1">
      <alignment vertical="center" wrapText="1"/>
    </xf>
    <xf numFmtId="0" fontId="3" fillId="0" borderId="1" xfId="2" applyFont="1" applyBorder="1" applyAlignment="1">
      <alignment vertical="center"/>
    </xf>
    <xf numFmtId="4" fontId="3" fillId="3" borderId="1" xfId="2" applyNumberFormat="1" applyFont="1" applyFill="1" applyBorder="1" applyAlignment="1">
      <alignment vertical="center"/>
    </xf>
    <xf numFmtId="0" fontId="3" fillId="4" borderId="2" xfId="2" applyFont="1" applyFill="1" applyBorder="1" applyAlignment="1">
      <alignment vertical="center"/>
    </xf>
    <xf numFmtId="0" fontId="3" fillId="4" borderId="1" xfId="2" applyFont="1" applyFill="1" applyBorder="1" applyAlignment="1">
      <alignment horizontal="center" vertical="center"/>
    </xf>
    <xf numFmtId="4" fontId="3" fillId="4" borderId="1" xfId="2" applyNumberFormat="1" applyFont="1" applyFill="1" applyBorder="1" applyAlignment="1">
      <alignment vertical="center"/>
    </xf>
    <xf numFmtId="4" fontId="3" fillId="4" borderId="2" xfId="2" applyNumberFormat="1" applyFont="1" applyFill="1" applyBorder="1" applyAlignment="1">
      <alignment vertical="center"/>
    </xf>
    <xf numFmtId="0" fontId="6" fillId="3" borderId="1" xfId="2" applyFont="1" applyFill="1" applyBorder="1" applyAlignment="1">
      <alignment horizontal="center" vertical="center"/>
    </xf>
    <xf numFmtId="0" fontId="3" fillId="0" borderId="2" xfId="2" applyFont="1" applyBorder="1" applyAlignment="1">
      <alignment vertical="center" wrapText="1"/>
    </xf>
    <xf numFmtId="0" fontId="3" fillId="0" borderId="1" xfId="1" applyFont="1" applyFill="1" applyBorder="1" applyAlignment="1">
      <alignment horizontal="center" vertical="center"/>
    </xf>
    <xf numFmtId="0" fontId="3" fillId="0" borderId="3" xfId="2" applyFont="1" applyBorder="1" applyAlignment="1">
      <alignment vertical="center"/>
    </xf>
    <xf numFmtId="0" fontId="3" fillId="4" borderId="2" xfId="2" applyFont="1" applyFill="1" applyBorder="1" applyAlignment="1">
      <alignment vertical="center" wrapText="1"/>
    </xf>
    <xf numFmtId="0" fontId="3" fillId="0" borderId="4" xfId="2" applyFont="1" applyBorder="1" applyAlignment="1">
      <alignment vertical="center"/>
    </xf>
    <xf numFmtId="0" fontId="3" fillId="0" borderId="5" xfId="2" applyFont="1" applyBorder="1" applyAlignment="1">
      <alignment horizontal="center" vertical="center"/>
    </xf>
    <xf numFmtId="4" fontId="3" fillId="0" borderId="5" xfId="2" applyNumberFormat="1" applyFont="1" applyBorder="1" applyAlignment="1">
      <alignment vertical="center"/>
    </xf>
    <xf numFmtId="4" fontId="3" fillId="0" borderId="4" xfId="2" applyNumberFormat="1" applyFont="1" applyBorder="1" applyAlignment="1">
      <alignment vertical="center"/>
    </xf>
    <xf numFmtId="0" fontId="5" fillId="5" borderId="6" xfId="2" applyFont="1" applyFill="1" applyBorder="1" applyAlignment="1">
      <alignment horizontal="left" wrapText="1"/>
    </xf>
    <xf numFmtId="0" fontId="5" fillId="5" borderId="7" xfId="2" applyFont="1" applyFill="1" applyBorder="1" applyAlignment="1">
      <alignment horizontal="left" vertical="center"/>
    </xf>
    <xf numFmtId="0" fontId="5" fillId="5" borderId="7" xfId="2" applyFont="1" applyFill="1" applyBorder="1" applyAlignment="1">
      <alignment horizontal="left"/>
    </xf>
    <xf numFmtId="4" fontId="5" fillId="5" borderId="8" xfId="2" applyNumberFormat="1" applyFont="1" applyFill="1" applyBorder="1" applyAlignment="1">
      <alignment horizontal="right" vertical="center"/>
    </xf>
    <xf numFmtId="0" fontId="3" fillId="0" borderId="9" xfId="2" applyFont="1" applyBorder="1" applyAlignment="1">
      <alignment horizontal="left"/>
    </xf>
    <xf numFmtId="0" fontId="3" fillId="0" borderId="10" xfId="2" applyFont="1" applyBorder="1"/>
    <xf numFmtId="4" fontId="3" fillId="0" borderId="9" xfId="2" applyNumberFormat="1" applyFont="1" applyBorder="1" applyAlignment="1">
      <alignment vertical="center"/>
    </xf>
    <xf numFmtId="0" fontId="3" fillId="0" borderId="1" xfId="2" applyFont="1" applyBorder="1" applyAlignment="1">
      <alignment horizontal="left" vertical="center"/>
    </xf>
    <xf numFmtId="0" fontId="3" fillId="3" borderId="1" xfId="2" applyFont="1" applyFill="1" applyBorder="1" applyAlignment="1">
      <alignment horizontal="left"/>
    </xf>
    <xf numFmtId="0" fontId="3" fillId="0" borderId="5" xfId="2" applyFont="1" applyBorder="1"/>
    <xf numFmtId="4" fontId="3" fillId="0" borderId="1" xfId="2" applyNumberFormat="1" applyFont="1" applyBorder="1" applyAlignment="1">
      <alignment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left" vertical="center" wrapText="1"/>
    </xf>
    <xf numFmtId="0" fontId="3" fillId="0" borderId="1" xfId="2" applyFont="1" applyBorder="1" applyAlignment="1">
      <alignment horizontal="left"/>
    </xf>
    <xf numFmtId="0" fontId="3" fillId="3" borderId="5" xfId="2" applyFont="1" applyFill="1" applyBorder="1"/>
    <xf numFmtId="4" fontId="3" fillId="0" borderId="0" xfId="2" applyNumberFormat="1" applyFont="1" applyAlignment="1">
      <alignment horizontal="right" vertical="center"/>
    </xf>
    <xf numFmtId="0" fontId="5" fillId="0" borderId="0" xfId="2" applyFont="1" applyAlignment="1">
      <alignment horizontal="left" vertical="center"/>
    </xf>
    <xf numFmtId="0" fontId="5" fillId="6" borderId="1" xfId="2" applyFont="1" applyFill="1" applyBorder="1" applyAlignment="1">
      <alignment horizontal="center" vertical="center" wrapText="1"/>
    </xf>
    <xf numFmtId="4" fontId="5" fillId="6" borderId="1" xfId="2" applyNumberFormat="1" applyFont="1" applyFill="1" applyBorder="1" applyAlignment="1">
      <alignment horizontal="center" vertical="center"/>
    </xf>
    <xf numFmtId="0" fontId="5" fillId="6" borderId="1" xfId="2" applyFont="1" applyFill="1" applyBorder="1" applyAlignment="1">
      <alignment horizontal="center" vertical="center"/>
    </xf>
    <xf numFmtId="4" fontId="5" fillId="6" borderId="13" xfId="2" applyNumberFormat="1" applyFont="1" applyFill="1" applyBorder="1" applyAlignment="1">
      <alignment horizontal="right" vertical="center" wrapText="1"/>
    </xf>
    <xf numFmtId="0" fontId="5" fillId="6" borderId="11" xfId="2" applyFont="1" applyFill="1" applyBorder="1" applyAlignment="1">
      <alignment horizontal="left" vertical="center" wrapText="1"/>
    </xf>
    <xf numFmtId="0" fontId="5" fillId="6" borderId="12" xfId="2" applyFont="1" applyFill="1" applyBorder="1" applyAlignment="1">
      <alignment horizontal="left" vertical="center" wrapText="1"/>
    </xf>
  </cellXfs>
  <cellStyles count="3">
    <cellStyle name="Dobro" xfId="1" builtinId="26"/>
    <cellStyle name="Normal 2 2" xfId="2"/>
    <cellStyle name="Normalno" xfId="0" builtinId="0"/>
  </cellStyles>
  <dxfs count="2"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TF/Desktop/javna%20objava/2025/kolovoz/JO_ZABA_kolovoz_2025_radn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O "/>
      <sheetName val="Prometi"/>
      <sheetName val="DOBAVLJAČI"/>
      <sheetName val="konta"/>
      <sheetName val="Sheet1"/>
    </sheetNames>
    <sheetDataSet>
      <sheetData sheetId="0"/>
      <sheetData sheetId="1"/>
      <sheetData sheetId="2">
        <row r="1">
          <cell r="A1" t="str">
            <v>NAZIV PRIMATELJA</v>
          </cell>
          <cell r="B1" t="str">
            <v>OIB PRIMATELJA</v>
          </cell>
          <cell r="C1" t="str">
            <v>SJEDIŠTE / PREBIVALIŠTE PRIMATELJA</v>
          </cell>
        </row>
        <row r="2">
          <cell r="A2" t="str">
            <v>A1 Hrvatska d.o.o.</v>
          </cell>
          <cell r="B2">
            <v>29524210204</v>
          </cell>
          <cell r="C2" t="str">
            <v>ZAGREB</v>
          </cell>
        </row>
        <row r="3">
          <cell r="A3" t="str">
            <v>AATCC</v>
          </cell>
          <cell r="B3"/>
          <cell r="C3" t="str">
            <v>North Carolina, USA</v>
          </cell>
        </row>
        <row r="4">
          <cell r="A4" t="str">
            <v>A-D ELECTRONIC d.o.o.</v>
          </cell>
          <cell r="B4">
            <v>51645411160</v>
          </cell>
          <cell r="C4" t="str">
            <v>ČAKOVEC</v>
          </cell>
        </row>
        <row r="5">
          <cell r="A5" t="str">
            <v>ADRIA INTERNATIONAL CERT</v>
          </cell>
          <cell r="B5">
            <v>88391006548</v>
          </cell>
          <cell r="C5" t="str">
            <v>ZAGREB</v>
          </cell>
        </row>
        <row r="6">
          <cell r="A6" t="str">
            <v>AGENCIJA ZA KOMERCIJALNU DJELATNOST</v>
          </cell>
          <cell r="B6" t="str">
            <v>58843087891</v>
          </cell>
          <cell r="C6" t="str">
            <v>ZAGREB</v>
          </cell>
        </row>
        <row r="7">
          <cell r="A7" t="str">
            <v>AGRONOMSKI FAKULTET</v>
          </cell>
          <cell r="B7">
            <v>76023745044</v>
          </cell>
          <cell r="C7" t="str">
            <v>ZAGREB</v>
          </cell>
        </row>
        <row r="8">
          <cell r="A8" t="str">
            <v>AKADEMIJA TEHNIČKIH ZNANOSTI HRVATS</v>
          </cell>
          <cell r="B8">
            <v>89465386965</v>
          </cell>
          <cell r="C8" t="str">
            <v>ZAGREB</v>
          </cell>
        </row>
        <row r="9">
          <cell r="A9" t="str">
            <v>ALFABET INKUBATOR</v>
          </cell>
          <cell r="B9">
            <v>17826237673</v>
          </cell>
          <cell r="C9" t="str">
            <v>ZAGREB</v>
          </cell>
        </row>
        <row r="10">
          <cell r="A10" t="str">
            <v>ALTIUM INTERNATIONAL d.o.o.</v>
          </cell>
          <cell r="B10">
            <v>18966227376</v>
          </cell>
          <cell r="C10" t="str">
            <v>ZAGREB</v>
          </cell>
        </row>
        <row r="11">
          <cell r="A11" t="str">
            <v>AMERICAN CRYSTALLOGRAPHIC ASSOCIATI</v>
          </cell>
          <cell r="B11"/>
          <cell r="C11" t="str">
            <v>BUFFALO, NEW YORK</v>
          </cell>
        </row>
        <row r="12">
          <cell r="A12" t="str">
            <v>American Society for Research</v>
          </cell>
          <cell r="B12" t="str">
            <v>BOFAUS3N</v>
          </cell>
          <cell r="C12" t="str">
            <v>San Bernardino, California,USA</v>
          </cell>
        </row>
        <row r="13">
          <cell r="A13" t="str">
            <v>American Water Works Associati..</v>
          </cell>
          <cell r="B13" t="str">
            <v>13-5660277</v>
          </cell>
          <cell r="C13" t="str">
            <v>DENVER, USA</v>
          </cell>
        </row>
        <row r="14">
          <cell r="A14" t="str">
            <v>ANDIDO D.O.O.</v>
          </cell>
          <cell r="B14">
            <v>99384647448</v>
          </cell>
          <cell r="C14" t="str">
            <v>OSIJEK</v>
          </cell>
        </row>
        <row r="15">
          <cell r="A15" t="str">
            <v>ANTON PAAR CROATIA d.o.o.</v>
          </cell>
          <cell r="B15" t="str">
            <v>25165019071</v>
          </cell>
          <cell r="C15" t="str">
            <v>ZAGREB</v>
          </cell>
        </row>
        <row r="16">
          <cell r="A16" t="str">
            <v>APARTMANI MEDENA d.d.</v>
          </cell>
          <cell r="B16">
            <v>46742627095</v>
          </cell>
          <cell r="C16" t="str">
            <v>TROGIR</v>
          </cell>
        </row>
        <row r="17">
          <cell r="A17" t="str">
            <v>ARENA HOSPITALITY GROUP D.D.</v>
          </cell>
          <cell r="B17">
            <v>47625429199</v>
          </cell>
          <cell r="C17" t="str">
            <v>PULA</v>
          </cell>
        </row>
        <row r="18">
          <cell r="A18" t="str">
            <v>ART MATERIJAL d.o.o.</v>
          </cell>
          <cell r="B18">
            <v>63701153601</v>
          </cell>
          <cell r="C18" t="str">
            <v>ZAGREB</v>
          </cell>
        </row>
        <row r="19">
          <cell r="A19" t="str">
            <v>Arte Studio S.r.l. S.B.</v>
          </cell>
          <cell r="B19" t="str">
            <v>IT05555400489</v>
          </cell>
          <cell r="C19" t="str">
            <v>FIRENCA</v>
          </cell>
        </row>
        <row r="20">
          <cell r="A20" t="str">
            <v>Astonsoft Ltd</v>
          </cell>
          <cell r="B20" t="str">
            <v>EE101088426</v>
          </cell>
          <cell r="C20" t="str">
            <v>ESTONIJA</v>
          </cell>
        </row>
        <row r="21">
          <cell r="A21" t="str">
            <v>ASTROIDA d.o.o.</v>
          </cell>
          <cell r="B21" t="str">
            <v>65056367979</v>
          </cell>
          <cell r="C21" t="str">
            <v>ZAGREB</v>
          </cell>
        </row>
        <row r="22">
          <cell r="A22" t="str">
            <v>AUTEX VZW</v>
          </cell>
          <cell r="B22"/>
          <cell r="C22" t="str">
            <v>Zwijnaarde, Belgija</v>
          </cell>
        </row>
        <row r="23">
          <cell r="A23" t="str">
            <v>AUTOMATIC SERVIS d. o. o.</v>
          </cell>
          <cell r="B23">
            <v>41664839195</v>
          </cell>
          <cell r="C23" t="str">
            <v>BUIZET</v>
          </cell>
        </row>
        <row r="24">
          <cell r="A24" t="str">
            <v>AUTOPRIJEVOZNIK DARKO MILOVAC</v>
          </cell>
          <cell r="B24" t="str">
            <v>GDPR</v>
          </cell>
          <cell r="C24" t="str">
            <v>GDPR</v>
          </cell>
        </row>
        <row r="25">
          <cell r="A25" t="str">
            <v>AVIO CLUB TRAVEL d.o.o.</v>
          </cell>
          <cell r="B25" t="str">
            <v>71499705255</v>
          </cell>
          <cell r="C25" t="str">
            <v>ZAGREB</v>
          </cell>
        </row>
        <row r="26">
          <cell r="A26" t="str">
            <v>AVITEH Audio Video Tehnologije d.o.</v>
          </cell>
          <cell r="B26">
            <v>74228338976</v>
          </cell>
          <cell r="C26" t="str">
            <v>ZAGREB</v>
          </cell>
        </row>
        <row r="27">
          <cell r="A27" t="str">
            <v>B.T.C.  d.o.o.</v>
          </cell>
          <cell r="B27" t="str">
            <v>01260195608</v>
          </cell>
          <cell r="C27" t="str">
            <v>NEDELIŠĆE</v>
          </cell>
        </row>
        <row r="28">
          <cell r="A28" t="str">
            <v>BackpackerBerlin</v>
          </cell>
          <cell r="B28" t="str">
            <v>DE255684815</v>
          </cell>
          <cell r="C28" t="str">
            <v>BERLIN, NJEMAČKA</v>
          </cell>
        </row>
        <row r="29">
          <cell r="A29" t="str">
            <v>BAJKA obrt za cvijećarsko aranžersk</v>
          </cell>
          <cell r="B29" t="str">
            <v>GDPR</v>
          </cell>
          <cell r="C29" t="str">
            <v xml:space="preserve">GDPR </v>
          </cell>
        </row>
        <row r="30">
          <cell r="A30" t="str">
            <v>BANTEL TRAVEL D.O.O.</v>
          </cell>
          <cell r="B30">
            <v>65848935602</v>
          </cell>
          <cell r="C30" t="str">
            <v>ZAGREB</v>
          </cell>
        </row>
        <row r="31">
          <cell r="A31" t="str">
            <v>BATERIJE ZAGREB d.o.o.</v>
          </cell>
          <cell r="B31">
            <v>61820042171</v>
          </cell>
          <cell r="C31" t="str">
            <v>ZAGREB</v>
          </cell>
        </row>
        <row r="32">
          <cell r="A32" t="str">
            <v>BAUHAUS-ZAGREB, KOMANDITNO DRUŠTVO</v>
          </cell>
          <cell r="B32">
            <v>71642207963</v>
          </cell>
          <cell r="C32" t="str">
            <v>ZAGREB</v>
          </cell>
        </row>
        <row r="33">
          <cell r="A33" t="str">
            <v>BEKAR HAUS</v>
          </cell>
          <cell r="B33" t="str">
            <v>05729298314</v>
          </cell>
          <cell r="C33" t="str">
            <v>ZAGREB</v>
          </cell>
        </row>
        <row r="34">
          <cell r="A34" t="str">
            <v>BENEFIT SYSTEMS</v>
          </cell>
          <cell r="B34">
            <v>57845277445</v>
          </cell>
          <cell r="C34" t="str">
            <v>ZAGREB</v>
          </cell>
        </row>
        <row r="35">
          <cell r="A35" t="str">
            <v>BIOVIT d.o.o.</v>
          </cell>
          <cell r="B35">
            <v>73275412890</v>
          </cell>
          <cell r="C35" t="str">
            <v>VARAŽDIN</v>
          </cell>
        </row>
        <row r="36">
          <cell r="A36" t="str">
            <v>BIROMOBIL, BIROOPREMA IN TELEKOMUNI</v>
          </cell>
          <cell r="B36">
            <v>52949907</v>
          </cell>
          <cell r="C36" t="str">
            <v xml:space="preserve">LJUBLJANA, SLOVENIJA </v>
          </cell>
        </row>
        <row r="37">
          <cell r="A37" t="str">
            <v>BITNET</v>
          </cell>
          <cell r="B37">
            <v>91264447745</v>
          </cell>
          <cell r="C37" t="str">
            <v>ZAGREB</v>
          </cell>
        </row>
        <row r="38">
          <cell r="A38" t="str">
            <v>Bits And Bytes d.o.o.</v>
          </cell>
          <cell r="B38">
            <v>17235438781</v>
          </cell>
          <cell r="C38" t="str">
            <v xml:space="preserve">STRMEC SAMOBORSKI </v>
          </cell>
        </row>
        <row r="39">
          <cell r="A39" t="str">
            <v>BLUEMONT</v>
          </cell>
          <cell r="B39">
            <v>54895392358</v>
          </cell>
          <cell r="C39" t="str">
            <v>ZAGREB</v>
          </cell>
        </row>
        <row r="40">
          <cell r="A40" t="str">
            <v>BODIŠ D.O.O.</v>
          </cell>
          <cell r="B40">
            <v>67076763142</v>
          </cell>
          <cell r="C40" t="str">
            <v>GAREŠNICA</v>
          </cell>
        </row>
        <row r="41">
          <cell r="A41" t="str">
            <v>BORIK D.O.O.</v>
          </cell>
          <cell r="B41">
            <v>89869631318</v>
          </cell>
          <cell r="C41" t="str">
            <v>ZADAR</v>
          </cell>
        </row>
        <row r="42">
          <cell r="A42" t="str">
            <v>BORIS MARTINI, MARTINI, vl. Bo..</v>
          </cell>
          <cell r="B42" t="str">
            <v>GDPR</v>
          </cell>
          <cell r="C42" t="str">
            <v>GDPR</v>
          </cell>
        </row>
        <row r="43">
          <cell r="A43" t="str">
            <v>BOŽENA TOMIČIĆ</v>
          </cell>
          <cell r="B43" t="str">
            <v>GDPR</v>
          </cell>
          <cell r="C43" t="str">
            <v>GDPR</v>
          </cell>
        </row>
        <row r="44">
          <cell r="A44" t="str">
            <v>BRANITELJSKA SOCIJALNA-RADNA ZADRUGA</v>
          </cell>
          <cell r="B44">
            <v>11453587185</v>
          </cell>
          <cell r="C44" t="str">
            <v>RUNOVIĆI</v>
          </cell>
        </row>
        <row r="45">
          <cell r="A45" t="str">
            <v>Branko Barišić</v>
          </cell>
          <cell r="B45" t="str">
            <v>GDPR</v>
          </cell>
          <cell r="C45" t="str">
            <v>GDPR</v>
          </cell>
        </row>
        <row r="46">
          <cell r="A46" t="str">
            <v>BUsiness Trade Media International</v>
          </cell>
          <cell r="B46">
            <v>338460589</v>
          </cell>
          <cell r="C46" t="str">
            <v>HULL, UK</v>
          </cell>
        </row>
        <row r="47">
          <cell r="A47" t="str">
            <v>CA MODA D.O.O.</v>
          </cell>
          <cell r="B47">
            <v>43848778319</v>
          </cell>
          <cell r="C47" t="str">
            <v>ZAGREB</v>
          </cell>
        </row>
        <row r="48">
          <cell r="A48" t="str">
            <v>Camteh d.o.o, društvo s ograni..</v>
          </cell>
          <cell r="B48">
            <v>25375999534</v>
          </cell>
          <cell r="C48" t="str">
            <v>RIJEKA</v>
          </cell>
        </row>
        <row r="49">
          <cell r="A49" t="str">
            <v>CDS-BOND d.o.o.</v>
          </cell>
          <cell r="B49" t="str">
            <v>05779404606</v>
          </cell>
          <cell r="C49" t="str">
            <v>ZAGREB</v>
          </cell>
        </row>
        <row r="50">
          <cell r="A50" t="str">
            <v>Colombo City Centre (Pvt) Ltd</v>
          </cell>
          <cell r="B50"/>
          <cell r="C50" t="str">
            <v>CAULFIELD EAST, AUSTRALIA</v>
          </cell>
        </row>
        <row r="51">
          <cell r="A51" t="str">
            <v>CON-COPY</v>
          </cell>
          <cell r="B51" t="str">
            <v>GDPR</v>
          </cell>
          <cell r="C51" t="str">
            <v>GDPR</v>
          </cell>
        </row>
        <row r="52">
          <cell r="A52" t="str">
            <v>Copyright Clearance Center</v>
          </cell>
          <cell r="B52" t="str">
            <v>DE136320747</v>
          </cell>
          <cell r="C52" t="str">
            <v>HERZELE, BELGIJA</v>
          </cell>
        </row>
        <row r="53">
          <cell r="A53" t="str">
            <v>CORTINA DESIGN d.o.o.</v>
          </cell>
          <cell r="B53">
            <v>58676830410</v>
          </cell>
          <cell r="C53" t="str">
            <v>ZAGREB</v>
          </cell>
        </row>
        <row r="54">
          <cell r="A54" t="str">
            <v>CRESCAT  d.o.o.</v>
          </cell>
          <cell r="B54" t="str">
            <v>31608194500</v>
          </cell>
          <cell r="C54" t="str">
            <v>ZAGREB</v>
          </cell>
        </row>
        <row r="55">
          <cell r="A55" t="str">
            <v>CROATIA AIRLINES D.D.</v>
          </cell>
          <cell r="B55" t="str">
            <v>24640993045</v>
          </cell>
          <cell r="C55" t="str">
            <v>ZAGREB</v>
          </cell>
        </row>
        <row r="56">
          <cell r="A56" t="str">
            <v>CROLAB HRVATSKI LABORATORIJI</v>
          </cell>
          <cell r="B56" t="str">
            <v>94462158597</v>
          </cell>
          <cell r="C56" t="str">
            <v>ZAGREB</v>
          </cell>
        </row>
        <row r="57">
          <cell r="A57" t="str">
            <v>CUTE ZAGREB d.o.o.</v>
          </cell>
          <cell r="B57">
            <v>92353011206</v>
          </cell>
          <cell r="C57" t="str">
            <v>ZAGREB</v>
          </cell>
        </row>
        <row r="58">
          <cell r="A58" t="str">
            <v>CZECH INN HOTELS s.r.o.</v>
          </cell>
          <cell r="B58" t="str">
            <v>CZ27096921</v>
          </cell>
          <cell r="C58" t="str">
            <v>PRAG, ČEŠKA</v>
          </cell>
        </row>
        <row r="59">
          <cell r="A59" t="str">
            <v>ČISTOĆA VARAŽDIN</v>
          </cell>
          <cell r="B59" t="str">
            <v>02371889218</v>
          </cell>
          <cell r="C59" t="str">
            <v>VARAŽDIN</v>
          </cell>
        </row>
        <row r="60">
          <cell r="A60" t="str">
            <v>D.dom d.o.o.</v>
          </cell>
          <cell r="B60">
            <v>90035965072</v>
          </cell>
          <cell r="C60" t="str">
            <v>ZAGREB</v>
          </cell>
        </row>
        <row r="61">
          <cell r="A61" t="str">
            <v>DAAAM scriptorium Gmbh</v>
          </cell>
          <cell r="B61" t="str">
            <v>AU69625435</v>
          </cell>
          <cell r="C61" t="str">
            <v xml:space="preserve">AUSTRIJA </v>
          </cell>
        </row>
        <row r="62">
          <cell r="A62" t="str">
            <v>DALIAN FOUR LEAF CLOVER CO.,LT..</v>
          </cell>
          <cell r="B62" t="str">
            <v>316876722243</v>
          </cell>
          <cell r="C62" t="str">
            <v>KINA</v>
          </cell>
        </row>
        <row r="63">
          <cell r="A63" t="str">
            <v>DALLMAYR VENDING D.O.O. K.D.</v>
          </cell>
          <cell r="B63">
            <v>20989723627</v>
          </cell>
          <cell r="C63" t="str">
            <v>ZAGREB</v>
          </cell>
        </row>
        <row r="64">
          <cell r="A64" t="str">
            <v>DENIER d.o.o.</v>
          </cell>
          <cell r="B64">
            <v>82452802592</v>
          </cell>
          <cell r="C64" t="str">
            <v>ZAGREB</v>
          </cell>
        </row>
        <row r="65">
          <cell r="A65" t="str">
            <v>DHL  INTERNATIONAL d.o.o.</v>
          </cell>
          <cell r="B65">
            <v>79069474349</v>
          </cell>
          <cell r="C65" t="str">
            <v>ZAGREB</v>
          </cell>
        </row>
        <row r="66">
          <cell r="A66" t="str">
            <v>DHL INTERNATIONAL D.O.O.</v>
          </cell>
          <cell r="B66">
            <v>79069474349</v>
          </cell>
          <cell r="C66" t="str">
            <v>ZAGREB</v>
          </cell>
        </row>
        <row r="67">
          <cell r="A67" t="str">
            <v>DIAM d.o.o.</v>
          </cell>
          <cell r="B67">
            <v>21892825949</v>
          </cell>
          <cell r="C67" t="str">
            <v>ZAGREB</v>
          </cell>
        </row>
        <row r="68">
          <cell r="A68" t="str">
            <v>DIGITAL MEDIA</v>
          </cell>
          <cell r="B68">
            <v>37059015660</v>
          </cell>
          <cell r="C68" t="str">
            <v>ČAKOVEC</v>
          </cell>
        </row>
        <row r="69">
          <cell r="A69" t="str">
            <v>DIGITALIS d.o.o.</v>
          </cell>
          <cell r="B69">
            <v>20680071105</v>
          </cell>
          <cell r="C69" t="str">
            <v>Petrijanec</v>
          </cell>
        </row>
        <row r="70">
          <cell r="A70" t="str">
            <v>DIMNJAČARSKA OBRTNIČKA ZADRUGA</v>
          </cell>
          <cell r="B70" t="str">
            <v>01254445043</v>
          </cell>
          <cell r="C70" t="str">
            <v>ZAGREB</v>
          </cell>
        </row>
        <row r="71">
          <cell r="A71" t="str">
            <v>DIV LABORATORIJ d.o.o.</v>
          </cell>
          <cell r="B71">
            <v>83157399243</v>
          </cell>
          <cell r="C71" t="str">
            <v>ZAGREB</v>
          </cell>
        </row>
        <row r="72">
          <cell r="A72" t="str">
            <v>DORMITORIJ D.O.O. ZA USLUGE</v>
          </cell>
          <cell r="B72">
            <v>91405856248</v>
          </cell>
          <cell r="C72" t="str">
            <v>ZAGREB</v>
          </cell>
        </row>
        <row r="73">
          <cell r="A73" t="str">
            <v>DRUGA GIMNAZIJA VARAŽDIN</v>
          </cell>
          <cell r="B73" t="str">
            <v>27344762042</v>
          </cell>
          <cell r="C73" t="str">
            <v>VARAŽDIN</v>
          </cell>
        </row>
        <row r="74">
          <cell r="A74" t="str">
            <v>Državni proračun</v>
          </cell>
          <cell r="B74"/>
          <cell r="C74" t="str">
            <v>ZAGREB</v>
          </cell>
        </row>
        <row r="75">
          <cell r="A75" t="str">
            <v>DRŽAVNI PRORAČUN REPUBLIKE HRVATSKE</v>
          </cell>
          <cell r="B75"/>
          <cell r="C75" t="str">
            <v>ZAGREB</v>
          </cell>
        </row>
        <row r="76">
          <cell r="A76" t="str">
            <v>DUBROVNIK EXCLUSIVE RENTAL TR.</v>
          </cell>
          <cell r="B76">
            <v>79134313855</v>
          </cell>
          <cell r="C76" t="str">
            <v xml:space="preserve">DUBROVNIK </v>
          </cell>
        </row>
        <row r="77">
          <cell r="A77" t="str">
            <v>DUBROVNIK SUN D.O.O. ZA TRGOVINU, T</v>
          </cell>
          <cell r="B77">
            <v>60174672203</v>
          </cell>
          <cell r="C77" t="str">
            <v xml:space="preserve">DUBROVNIK </v>
          </cell>
        </row>
        <row r="78">
          <cell r="A78" t="str">
            <v>DUGA GLOBAL d.o.o. za trgovinu..</v>
          </cell>
          <cell r="B78">
            <v>48846767953</v>
          </cell>
          <cell r="C78" t="str">
            <v>ZAGREB</v>
          </cell>
        </row>
        <row r="79">
          <cell r="A79" t="str">
            <v>EASY CLICK ON J.D.O.O.</v>
          </cell>
          <cell r="B79" t="str">
            <v>57236621381</v>
          </cell>
          <cell r="C79" t="str">
            <v>VELIKA GORICA</v>
          </cell>
        </row>
        <row r="80">
          <cell r="A80" t="str">
            <v>Ebner Media Group GmbH and Co.KG</v>
          </cell>
          <cell r="B80" t="str">
            <v>U73808739</v>
          </cell>
          <cell r="C80" t="str">
            <v>ULM, AUSTRIJA</v>
          </cell>
        </row>
        <row r="81">
          <cell r="A81" t="str">
            <v>EcoMission d.o.o. za ekologiju, zaš</v>
          </cell>
          <cell r="B81">
            <v>98383948072</v>
          </cell>
          <cell r="C81" t="str">
            <v>VARAŽDIN</v>
          </cell>
        </row>
        <row r="82">
          <cell r="A82" t="str">
            <v>ECONIK D.O.O.</v>
          </cell>
          <cell r="B82">
            <v>17290362210</v>
          </cell>
          <cell r="C82" t="str">
            <v>ZAGREB</v>
          </cell>
        </row>
        <row r="83">
          <cell r="A83" t="str">
            <v>EKOTEH DOZIMETRIJA</v>
          </cell>
          <cell r="B83" t="str">
            <v>44716804217</v>
          </cell>
          <cell r="C83" t="str">
            <v>ZAGREB</v>
          </cell>
        </row>
        <row r="84">
          <cell r="A84" t="str">
            <v>EKOTEH DOZIMETRIJA d.o.o.</v>
          </cell>
          <cell r="B84">
            <v>44716804217</v>
          </cell>
          <cell r="C84" t="str">
            <v>ZAGREB</v>
          </cell>
        </row>
        <row r="85">
          <cell r="A85" t="str">
            <v>ELEX d.o.o. ZA PROIZVODNJI, MO..</v>
          </cell>
          <cell r="B85" t="str">
            <v>34421776805</v>
          </cell>
          <cell r="C85" t="str">
            <v>SESVETSKI KRALJEVEC</v>
          </cell>
        </row>
        <row r="86">
          <cell r="A86" t="str">
            <v>ELITE TRAVEL PUTNIČKA AGENCIJA d.o.</v>
          </cell>
          <cell r="B86">
            <v>58914751045</v>
          </cell>
          <cell r="C86" t="str">
            <v>DUBROVNIK</v>
          </cell>
        </row>
        <row r="87">
          <cell r="A87" t="str">
            <v>ELLABO d.o.o.</v>
          </cell>
          <cell r="B87">
            <v>48062605125</v>
          </cell>
          <cell r="C87" t="str">
            <v>ZAGREB</v>
          </cell>
        </row>
        <row r="88">
          <cell r="A88" t="str">
            <v>E-PLUS d.o.o.</v>
          </cell>
          <cell r="B88">
            <v>93923226222</v>
          </cell>
          <cell r="C88" t="str">
            <v>GORNJI STUPNIK</v>
          </cell>
        </row>
        <row r="89">
          <cell r="A89" t="str">
            <v>ERGONOVA PILJEK d.o.o.</v>
          </cell>
          <cell r="B89">
            <v>43699365561</v>
          </cell>
          <cell r="C89" t="str">
            <v>SVETI KRIŽ ZAČRETJE</v>
          </cell>
        </row>
        <row r="90">
          <cell r="A90" t="str">
            <v>ET SYSTEMS ENGINEERING</v>
          </cell>
          <cell r="B90">
            <v>17752155701</v>
          </cell>
          <cell r="C90" t="str">
            <v>SAMOBOR</v>
          </cell>
        </row>
        <row r="91">
          <cell r="A91" t="str">
            <v>E-TOURS D.O.O.</v>
          </cell>
          <cell r="B91" t="str">
            <v>11578972258</v>
          </cell>
          <cell r="C91" t="str">
            <v>ZAGREB</v>
          </cell>
        </row>
        <row r="92">
          <cell r="A92" t="str">
            <v>EUROCOM</v>
          </cell>
          <cell r="B92">
            <v>61781931283</v>
          </cell>
          <cell r="C92" t="str">
            <v>STUPNIK</v>
          </cell>
        </row>
        <row r="93">
          <cell r="A93" t="str">
            <v>EUROPEAN CENTRE FOR LABORATORY..</v>
          </cell>
          <cell r="B93">
            <v>71930952641</v>
          </cell>
          <cell r="C93" t="str">
            <v>ZAGREB</v>
          </cell>
        </row>
        <row r="94">
          <cell r="A94" t="str">
            <v>European Technology Platform f..</v>
          </cell>
          <cell r="B94" t="str">
            <v>BE0524876007</v>
          </cell>
          <cell r="C94" t="str">
            <v>BRISEL, BELGIJA</v>
          </cell>
        </row>
        <row r="95">
          <cell r="A95" t="str">
            <v>Explotadora Regina S.L.U.</v>
          </cell>
          <cell r="B95" t="str">
            <v>B91752766</v>
          </cell>
          <cell r="C95" t="str">
            <v>HOJA, SPAIN</v>
          </cell>
        </row>
        <row r="96">
          <cell r="A96" t="str">
            <v>Expotel -Exploracao e Administ..</v>
          </cell>
          <cell r="B96">
            <v>501516549</v>
          </cell>
          <cell r="C96" t="str">
            <v>PORTO, PORTUGAL</v>
          </cell>
        </row>
        <row r="97">
          <cell r="A97" t="str">
            <v>F E S T O  d.o.o.</v>
          </cell>
          <cell r="B97">
            <v>25706416813</v>
          </cell>
          <cell r="C97" t="str">
            <v>ZAGREB</v>
          </cell>
        </row>
        <row r="98">
          <cell r="A98" t="str">
            <v>F&amp;B TOURS</v>
          </cell>
          <cell r="B98" t="str">
            <v>GDPR</v>
          </cell>
          <cell r="C98" t="str">
            <v>GDPR</v>
          </cell>
        </row>
        <row r="99">
          <cell r="A99" t="str">
            <v>FAKULTET KEMIJSKOG INŽENJERSTVA</v>
          </cell>
          <cell r="B99">
            <v>71259740533</v>
          </cell>
          <cell r="C99" t="str">
            <v>ZAGREB</v>
          </cell>
        </row>
        <row r="100">
          <cell r="A100" t="str">
            <v>FAKULTET ORGANIZACIJE I INFORM..</v>
          </cell>
          <cell r="B100">
            <v>2024882310</v>
          </cell>
          <cell r="C100" t="str">
            <v>VARAŽDIN</v>
          </cell>
        </row>
        <row r="101">
          <cell r="A101" t="str">
            <v>FAVORY d.o.o.</v>
          </cell>
          <cell r="B101" t="str">
            <v>31134262074</v>
          </cell>
          <cell r="C101" t="str">
            <v>ZAGREB</v>
          </cell>
        </row>
        <row r="102">
          <cell r="A102" t="str">
            <v>FERO-TERM d.o.o.</v>
          </cell>
          <cell r="B102">
            <v>69638067216</v>
          </cell>
          <cell r="C102" t="str">
            <v>Donji Stupnik</v>
          </cell>
        </row>
        <row r="103">
          <cell r="A103" t="str">
            <v>Financijska Agencija</v>
          </cell>
          <cell r="B103" t="str">
            <v>85821130368</v>
          </cell>
          <cell r="C103" t="str">
            <v>ZAGREB</v>
          </cell>
        </row>
        <row r="104">
          <cell r="A104" t="str">
            <v>FINDER D.O.O. ZA TRGOVINU I USLUGE</v>
          </cell>
          <cell r="B104">
            <v>2934349073</v>
          </cell>
          <cell r="C104" t="str">
            <v>ZAGREB</v>
          </cell>
        </row>
        <row r="105">
          <cell r="A105" t="str">
            <v>FRANCK SNOGOO D.O.O.</v>
          </cell>
          <cell r="B105">
            <v>99996423503</v>
          </cell>
          <cell r="C105" t="str">
            <v>ZAGREB</v>
          </cell>
        </row>
        <row r="106">
          <cell r="A106" t="str">
            <v>FURNITURE1 D.O.O.</v>
          </cell>
          <cell r="B106">
            <v>33412662987</v>
          </cell>
          <cell r="C106" t="str">
            <v>KERESTINEC</v>
          </cell>
        </row>
        <row r="107">
          <cell r="A107" t="str">
            <v>GENERAL LOGISTICS SYSTEMS CROATIA d.o.o.</v>
          </cell>
          <cell r="B107">
            <v>88360795357</v>
          </cell>
          <cell r="C107" t="str">
            <v xml:space="preserve">DONJI STUPNIK </v>
          </cell>
        </row>
        <row r="108">
          <cell r="A108" t="str">
            <v>GLUMAC-MARKO TORJANAC</v>
          </cell>
          <cell r="B108" t="str">
            <v>GDPR</v>
          </cell>
          <cell r="C108" t="str">
            <v>GDPR</v>
          </cell>
        </row>
        <row r="109">
          <cell r="A109" t="str">
            <v>GORICA STAKLO d.o.o.</v>
          </cell>
          <cell r="B109">
            <v>93716144137</v>
          </cell>
          <cell r="C109" t="str">
            <v>VELIKA GORICA</v>
          </cell>
        </row>
        <row r="110">
          <cell r="A110" t="str">
            <v>GORICA STAKLO TC D.O.O.</v>
          </cell>
          <cell r="B110" t="str">
            <v>35277147450</v>
          </cell>
          <cell r="C110" t="str">
            <v>VELIKA GORICA</v>
          </cell>
        </row>
        <row r="111">
          <cell r="A111" t="str">
            <v>GPZ - Opskrba d.o.o.</v>
          </cell>
          <cell r="B111">
            <v>74364571096</v>
          </cell>
          <cell r="C111" t="str">
            <v>ZAGREB</v>
          </cell>
        </row>
        <row r="112">
          <cell r="A112" t="str">
            <v>GRAD VARAŽDIN VARAŽDINSKA ŽUPANIJA</v>
          </cell>
          <cell r="B112">
            <v>13269011531</v>
          </cell>
          <cell r="C112" t="str">
            <v>VARAŽDIN</v>
          </cell>
        </row>
        <row r="113">
          <cell r="A113" t="str">
            <v>GRAD ZAGREB</v>
          </cell>
          <cell r="B113" t="str">
            <v>61817894937</v>
          </cell>
          <cell r="C113" t="str">
            <v>ZAGREB</v>
          </cell>
        </row>
        <row r="114">
          <cell r="A114" t="str">
            <v>GRAD ZAGREB, GRADSKI URED ZA PROSTO</v>
          </cell>
          <cell r="B114" t="str">
            <v>61817894937</v>
          </cell>
          <cell r="C114" t="str">
            <v>ZAGREB</v>
          </cell>
        </row>
        <row r="115">
          <cell r="A115" t="str">
            <v>GRADIS d.o.o.</v>
          </cell>
          <cell r="B115">
            <v>57111538194</v>
          </cell>
          <cell r="C115" t="str">
            <v>ČAKOVEC</v>
          </cell>
        </row>
        <row r="116">
          <cell r="A116" t="str">
            <v>GRAFIČKI SERVISI</v>
          </cell>
          <cell r="B116" t="str">
            <v>79232312348</v>
          </cell>
          <cell r="C116" t="str">
            <v>ZAGREB</v>
          </cell>
        </row>
        <row r="117">
          <cell r="A117" t="str">
            <v>GRAFO BIRO DOMINIĆ d.o.o.</v>
          </cell>
          <cell r="B117">
            <v>73834429095</v>
          </cell>
          <cell r="C117" t="str">
            <v>ZAGREB</v>
          </cell>
        </row>
        <row r="118">
          <cell r="A118" t="str">
            <v>GRAPHIC CENTER</v>
          </cell>
          <cell r="B118">
            <v>49047414478</v>
          </cell>
          <cell r="C118" t="str">
            <v>ZAGREB</v>
          </cell>
        </row>
        <row r="119">
          <cell r="A119" t="str">
            <v>GREBLICA, obrt za proizvodnju i ugo</v>
          </cell>
          <cell r="B119" t="str">
            <v>GDPR</v>
          </cell>
          <cell r="C119" t="str">
            <v>GDPR</v>
          </cell>
        </row>
        <row r="120">
          <cell r="A120" t="str">
            <v>Greenville Bulgaria EOOD</v>
          </cell>
          <cell r="B120">
            <v>175053256</v>
          </cell>
          <cell r="C120" t="str">
            <v>BUGARSKA</v>
          </cell>
        </row>
        <row r="121">
          <cell r="A121" t="str">
            <v>H.E.I. tours d.o.o.</v>
          </cell>
          <cell r="B121">
            <v>10766656220</v>
          </cell>
          <cell r="C121" t="str">
            <v>ZAGREB</v>
          </cell>
        </row>
        <row r="122">
          <cell r="A122" t="str">
            <v>H.K.I.E. SAVJETOVANJE D.O.O.</v>
          </cell>
          <cell r="B122">
            <v>30554369791</v>
          </cell>
          <cell r="C122" t="str">
            <v>ZAGREB</v>
          </cell>
        </row>
        <row r="123">
          <cell r="A123" t="str">
            <v>HACH LANGE</v>
          </cell>
          <cell r="B123" t="str">
            <v>05394150139</v>
          </cell>
          <cell r="C123" t="str">
            <v>VARAŽDIN</v>
          </cell>
        </row>
        <row r="124">
          <cell r="A124" t="str">
            <v>HACH LANGE D.O.O.</v>
          </cell>
          <cell r="B124" t="str">
            <v>05394150139</v>
          </cell>
          <cell r="C124" t="str">
            <v xml:space="preserve">VARAŽDIN </v>
          </cell>
        </row>
        <row r="125">
          <cell r="A125" t="str">
            <v>HARDSOFT j.d.o.o.</v>
          </cell>
          <cell r="B125">
            <v>63182808929</v>
          </cell>
          <cell r="C125" t="str">
            <v>SAMOBOR</v>
          </cell>
        </row>
        <row r="126">
          <cell r="A126" t="str">
            <v>HARMONIA VOX OBRT ZA IZVOĐENJE I PO</v>
          </cell>
          <cell r="B126" t="str">
            <v>GDPR</v>
          </cell>
          <cell r="C126" t="str">
            <v>GDPR</v>
          </cell>
        </row>
        <row r="127">
          <cell r="A127" t="str">
            <v>HATZ</v>
          </cell>
          <cell r="B127">
            <v>89465386965</v>
          </cell>
          <cell r="C127" t="str">
            <v>ZAGREB</v>
          </cell>
        </row>
        <row r="128">
          <cell r="A128" t="str">
            <v>HDGG</v>
          </cell>
          <cell r="B128">
            <v>97436194178</v>
          </cell>
          <cell r="C128" t="str">
            <v>ZAGREB</v>
          </cell>
        </row>
        <row r="129">
          <cell r="A129" t="str">
            <v>HDMT</v>
          </cell>
          <cell r="B129">
            <v>21852711929</v>
          </cell>
          <cell r="C129" t="str">
            <v>ZAGREB</v>
          </cell>
        </row>
        <row r="130">
          <cell r="A130" t="str">
            <v>HELEŠIĆ MIHAELA</v>
          </cell>
          <cell r="B130" t="str">
            <v>GDPR</v>
          </cell>
          <cell r="C130" t="str">
            <v>GDPR</v>
          </cell>
        </row>
        <row r="131">
          <cell r="A131" t="str">
            <v>HEP - OPSKRBA d.o.o.</v>
          </cell>
          <cell r="B131">
            <v>63073332379</v>
          </cell>
          <cell r="C131" t="str">
            <v>ZAGREB</v>
          </cell>
        </row>
        <row r="132">
          <cell r="A132" t="str">
            <v>HGSPOT grupa d.o.o.</v>
          </cell>
          <cell r="B132">
            <v>65553879500</v>
          </cell>
          <cell r="C132" t="str">
            <v>ZAGREB</v>
          </cell>
        </row>
        <row r="133">
          <cell r="A133" t="str">
            <v>HIST</v>
          </cell>
          <cell r="B133">
            <v>19468402307</v>
          </cell>
          <cell r="C133" t="str">
            <v>ZAGREB</v>
          </cell>
        </row>
        <row r="134">
          <cell r="A134" t="str">
            <v>HKKOI</v>
          </cell>
          <cell r="B134">
            <v>62940647711</v>
          </cell>
          <cell r="C134" t="str">
            <v>ZAGREB</v>
          </cell>
        </row>
        <row r="135">
          <cell r="A135" t="str">
            <v>HKS</v>
          </cell>
          <cell r="B135" t="str">
            <v>46745727313</v>
          </cell>
          <cell r="C135" t="str">
            <v>ZAGREB</v>
          </cell>
        </row>
        <row r="136">
          <cell r="A136" t="str">
            <v>HMD</v>
          </cell>
          <cell r="B136">
            <v>55885478871</v>
          </cell>
          <cell r="C136" t="str">
            <v>ZAGREB</v>
          </cell>
        </row>
        <row r="137">
          <cell r="A137" t="str">
            <v>HM-PROMOTION d.o.o.</v>
          </cell>
          <cell r="B137" t="str">
            <v>00756356319</v>
          </cell>
          <cell r="C137" t="str">
            <v>ZAGREB</v>
          </cell>
        </row>
        <row r="138">
          <cell r="A138" t="str">
            <v>HODAK d.o.o.</v>
          </cell>
          <cell r="B138">
            <v>30682971901</v>
          </cell>
          <cell r="C138" t="str">
            <v>ZAGREB</v>
          </cell>
        </row>
        <row r="139">
          <cell r="A139" t="str">
            <v>Hotel Macedonia Square</v>
          </cell>
          <cell r="B139"/>
          <cell r="C139" t="str">
            <v xml:space="preserve">MAKEDONIJA </v>
          </cell>
        </row>
        <row r="140">
          <cell r="A140" t="str">
            <v>HOTEL MEDENA d.d.</v>
          </cell>
          <cell r="B140">
            <v>15293296133</v>
          </cell>
          <cell r="C140" t="str">
            <v>TROGIR</v>
          </cell>
        </row>
        <row r="141">
          <cell r="A141" t="str">
            <v>HOTEL MRAK, gostinstvo in turi..</v>
          </cell>
          <cell r="B141">
            <v>96109505</v>
          </cell>
          <cell r="C141" t="str">
            <v xml:space="preserve">LJUBLJANA, SLOVENIJA </v>
          </cell>
        </row>
        <row r="142">
          <cell r="A142" t="str">
            <v>HOTELI ZADAR D.D.</v>
          </cell>
          <cell r="B142" t="str">
            <v>40699482950</v>
          </cell>
          <cell r="C142" t="str">
            <v>ZADAR</v>
          </cell>
        </row>
        <row r="143">
          <cell r="A143" t="str">
            <v>HP - HRVATSKA POŠTA</v>
          </cell>
          <cell r="B143">
            <v>87311810356</v>
          </cell>
          <cell r="C143" t="str">
            <v>ZAGREB</v>
          </cell>
        </row>
        <row r="144">
          <cell r="A144" t="str">
            <v>HRT-RJ NABAVA</v>
          </cell>
          <cell r="B144" t="str">
            <v>68419124305</v>
          </cell>
          <cell r="C144" t="str">
            <v>ZAGREB</v>
          </cell>
        </row>
        <row r="145">
          <cell r="A145" t="str">
            <v>HRVATSKA AKREDITACIJSKA AGENCIJA</v>
          </cell>
          <cell r="B145">
            <v>98834727195</v>
          </cell>
          <cell r="C145" t="str">
            <v>ZAGREB</v>
          </cell>
        </row>
        <row r="146">
          <cell r="A146" t="str">
            <v>HRVATSKA RADIO TELEVIZIJA</v>
          </cell>
          <cell r="B146" t="str">
            <v>68419124305</v>
          </cell>
          <cell r="C146" t="str">
            <v>ZAGREB</v>
          </cell>
        </row>
        <row r="147">
          <cell r="A147" t="str">
            <v>HRVATSKA ZAJEDNICA RAČUNOVOĐA ..</v>
          </cell>
          <cell r="B147" t="str">
            <v>75508100288</v>
          </cell>
          <cell r="C147" t="str">
            <v>ZAGREB</v>
          </cell>
        </row>
        <row r="148">
          <cell r="A148" t="str">
            <v>HRVATSKA ZAJEDNICA RAČUNOVOĐA I FIN</v>
          </cell>
          <cell r="B148">
            <v>75508100288</v>
          </cell>
          <cell r="C148" t="str">
            <v>ZAGREB</v>
          </cell>
        </row>
        <row r="149">
          <cell r="A149" t="str">
            <v>HRVATSKI FERIJALNI I HOSTELSKI SAVEZ</v>
          </cell>
          <cell r="B149">
            <v>27442377904</v>
          </cell>
          <cell r="C149" t="str">
            <v>ZAGREB</v>
          </cell>
        </row>
        <row r="150">
          <cell r="A150" t="str">
            <v>HRVATSKI ZAVOD ZA JAVNO ZDRAVSTVO</v>
          </cell>
          <cell r="B150">
            <v>75297532041</v>
          </cell>
          <cell r="C150" t="str">
            <v>ZAGREB</v>
          </cell>
        </row>
        <row r="151">
          <cell r="A151" t="str">
            <v xml:space="preserve">HRVATSKI ZAVOD ZA ZDRAVSTVENO OSIGURANJE </v>
          </cell>
          <cell r="B151" t="str">
            <v>02958272670 </v>
          </cell>
          <cell r="C151" t="str">
            <v>ZAGREB</v>
          </cell>
        </row>
        <row r="152">
          <cell r="A152" t="str">
            <v>HRVATSKO DRUŠTVO KEMIJSKIH INŽENJER</v>
          </cell>
          <cell r="B152">
            <v>22189855239</v>
          </cell>
          <cell r="C152" t="str">
            <v>ZAGREB</v>
          </cell>
        </row>
        <row r="153">
          <cell r="A153" t="str">
            <v>HRVATSKO DRUŠTVO KOŽARA I OBUĆ..</v>
          </cell>
          <cell r="B153" t="str">
            <v>42314083466</v>
          </cell>
          <cell r="C153" t="str">
            <v>ZAGREB</v>
          </cell>
        </row>
        <row r="154">
          <cell r="A154" t="str">
            <v>HRVATSKO ERGONOMIJSKO DRUŠTVO</v>
          </cell>
          <cell r="B154">
            <v>56165495302</v>
          </cell>
          <cell r="C154" t="str">
            <v>ZAGREB</v>
          </cell>
        </row>
        <row r="155">
          <cell r="A155" t="str">
            <v>HRVATSKO KEMIJSKO DRUŠTVO</v>
          </cell>
          <cell r="B155">
            <v>71073617516</v>
          </cell>
          <cell r="C155" t="str">
            <v>ZAGREB</v>
          </cell>
        </row>
        <row r="156">
          <cell r="A156" t="str">
            <v>HT-HRVATSKE TELEKOMUNIKACIJE</v>
          </cell>
          <cell r="B156" t="str">
            <v>81793146560</v>
          </cell>
          <cell r="C156" t="str">
            <v>ZAGREB</v>
          </cell>
        </row>
        <row r="157">
          <cell r="A157" t="str">
            <v>HUBO</v>
          </cell>
          <cell r="B157" t="str">
            <v>41724988445</v>
          </cell>
          <cell r="C157" t="str">
            <v>ZAGREB</v>
          </cell>
        </row>
        <row r="158">
          <cell r="A158" t="str">
            <v>HU-BO d.o.o.</v>
          </cell>
          <cell r="B158">
            <v>55049542008</v>
          </cell>
          <cell r="C158" t="str">
            <v>OSIJEK</v>
          </cell>
        </row>
        <row r="159">
          <cell r="A159" t="str">
            <v>HUMS</v>
          </cell>
          <cell r="B159" t="str">
            <v>16381590465</v>
          </cell>
          <cell r="C159" t="str">
            <v>ZAGREB</v>
          </cell>
        </row>
        <row r="160">
          <cell r="A160" t="str">
            <v>HVD</v>
          </cell>
          <cell r="B160">
            <v>25375886621</v>
          </cell>
          <cell r="C160" t="str">
            <v>ZAGREB</v>
          </cell>
        </row>
        <row r="161">
          <cell r="A161" t="str">
            <v>Hyatt Regency Manchester</v>
          </cell>
          <cell r="B161">
            <v>192601709</v>
          </cell>
          <cell r="C161" t="str">
            <v>Manchester, V.BRITANIJA</v>
          </cell>
        </row>
        <row r="162">
          <cell r="A162" t="str">
            <v>HŽ PUTNIČKI PRIJEVOZ D.O.O</v>
          </cell>
          <cell r="B162">
            <v>80572192786</v>
          </cell>
          <cell r="C162" t="str">
            <v>ZAGREB</v>
          </cell>
        </row>
        <row r="163">
          <cell r="A163" t="str">
            <v>ICC JEJU,  International Ergonomics Association</v>
          </cell>
          <cell r="B163">
            <v>6168120339</v>
          </cell>
          <cell r="C163" t="str">
            <v>GENEVA, ŠVICARSKA</v>
          </cell>
        </row>
        <row r="164">
          <cell r="A164" t="str">
            <v>IDEA</v>
          </cell>
          <cell r="B164" t="str">
            <v>GDPR</v>
          </cell>
          <cell r="C164" t="str">
            <v>GDPR</v>
          </cell>
        </row>
        <row r="165">
          <cell r="A165" t="str">
            <v>IDIS, VL. INES DOŠEN</v>
          </cell>
          <cell r="B165" t="str">
            <v>GDPR</v>
          </cell>
          <cell r="C165" t="str">
            <v>GDPR</v>
          </cell>
        </row>
        <row r="166">
          <cell r="A166" t="str">
            <v>IJK trgovina i usluge d.o.o.</v>
          </cell>
          <cell r="B166">
            <v>30338145239</v>
          </cell>
          <cell r="C166" t="str">
            <v>ZAGREB</v>
          </cell>
        </row>
        <row r="167">
          <cell r="A167" t="str">
            <v>IKEA</v>
          </cell>
          <cell r="B167">
            <v>21523879111</v>
          </cell>
          <cell r="C167" t="str">
            <v>SESVETSKI KRALJEVEC</v>
          </cell>
        </row>
        <row r="168">
          <cell r="A168" t="str">
            <v>IMPALA DOO BEOGRAD</v>
          </cell>
          <cell r="B168">
            <v>102007931</v>
          </cell>
          <cell r="C168" t="str">
            <v xml:space="preserve">BEOGRAD, SRBIJA </v>
          </cell>
        </row>
        <row r="169">
          <cell r="A169" t="str">
            <v>Imprimatur Editing</v>
          </cell>
          <cell r="B169" t="str">
            <v>CH21012020</v>
          </cell>
          <cell r="C169" t="str">
            <v>ŠVICARSKA</v>
          </cell>
        </row>
        <row r="170">
          <cell r="A170" t="str">
            <v>IN TIME d.o.o.</v>
          </cell>
          <cell r="B170">
            <v>18458216879</v>
          </cell>
          <cell r="C170" t="str">
            <v>ZAGREB</v>
          </cell>
        </row>
        <row r="171">
          <cell r="A171" t="str">
            <v>INFO PULS d.o.o.</v>
          </cell>
          <cell r="B171">
            <v>43150843424</v>
          </cell>
          <cell r="C171" t="str">
            <v>ZAGREB</v>
          </cell>
        </row>
        <row r="172">
          <cell r="A172" t="str">
            <v>INSTA TEXT</v>
          </cell>
          <cell r="B172" t="str">
            <v>SI64492923</v>
          </cell>
          <cell r="C172" t="str">
            <v xml:space="preserve">LJUBLJANA, SLOVENIJA </v>
          </cell>
        </row>
        <row r="173">
          <cell r="A173" t="str">
            <v>INSTAR CENTER d.o.o.</v>
          </cell>
          <cell r="B173">
            <v>64308723629</v>
          </cell>
          <cell r="C173" t="str">
            <v>Velika Gorica</v>
          </cell>
        </row>
        <row r="174">
          <cell r="A174" t="str">
            <v>INSTITUT "RUĐER BOŠKOVIĆ"</v>
          </cell>
          <cell r="B174">
            <v>69715301002</v>
          </cell>
          <cell r="C174" t="str">
            <v>ZAGREB</v>
          </cell>
        </row>
        <row r="175">
          <cell r="A175" t="str">
            <v>INTER-ING d.o.o.</v>
          </cell>
          <cell r="B175" t="str">
            <v>47552771512</v>
          </cell>
          <cell r="C175" t="str">
            <v>ZAGREB</v>
          </cell>
        </row>
        <row r="176">
          <cell r="A176" t="str">
            <v>INTERMAX d.o.o.</v>
          </cell>
          <cell r="B176" t="str">
            <v>01171827738</v>
          </cell>
          <cell r="C176" t="str">
            <v>ZAGREB</v>
          </cell>
        </row>
        <row r="177">
          <cell r="A177" t="str">
            <v>ISPIS d.o.o.</v>
          </cell>
          <cell r="B177">
            <v>86023224138</v>
          </cell>
          <cell r="C177" t="str">
            <v>ZAGREB</v>
          </cell>
        </row>
        <row r="178">
          <cell r="A178" t="str">
            <v>ISTITUTO MARIA AUSILIATRICE DELLE S</v>
          </cell>
          <cell r="B178"/>
          <cell r="C178" t="str">
            <v>RIM, ITALIJA</v>
          </cell>
        </row>
        <row r="179">
          <cell r="A179" t="str">
            <v>ITS CONSULTING d.o.o.</v>
          </cell>
          <cell r="B179">
            <v>25040735127</v>
          </cell>
          <cell r="C179" t="str">
            <v>ZAGREB</v>
          </cell>
        </row>
        <row r="180">
          <cell r="A180" t="str">
            <v>Ivan Knezić Group, vl. Ivan Knezić</v>
          </cell>
          <cell r="B180" t="str">
            <v>GDPR</v>
          </cell>
          <cell r="C180" t="str">
            <v>GDPR</v>
          </cell>
        </row>
        <row r="181">
          <cell r="A181" t="str">
            <v>JACQUARD  d.o.o.</v>
          </cell>
          <cell r="B181" t="str">
            <v>00169641424</v>
          </cell>
          <cell r="C181" t="str">
            <v>ZAGREB</v>
          </cell>
        </row>
        <row r="182">
          <cell r="A182" t="str">
            <v>JADRANKA TURIZAM d. o. o.</v>
          </cell>
          <cell r="B182" t="str">
            <v>25295166877</v>
          </cell>
          <cell r="C182" t="str">
            <v>VELI LOŠINJ</v>
          </cell>
        </row>
        <row r="183">
          <cell r="A183" t="str">
            <v>JAGARINEC TRANSPORTI</v>
          </cell>
          <cell r="B183" t="str">
            <v>GDPR</v>
          </cell>
          <cell r="C183" t="str">
            <v>GDPR</v>
          </cell>
        </row>
        <row r="184">
          <cell r="A184" t="str">
            <v>JAVNI BILJEŽNIK Ljubica Čolako..</v>
          </cell>
          <cell r="B184" t="str">
            <v>GDPR</v>
          </cell>
          <cell r="C184" t="str">
            <v>GDPR</v>
          </cell>
        </row>
        <row r="185">
          <cell r="A185" t="str">
            <v>JURIČEK vl. Jakov Juriček</v>
          </cell>
          <cell r="B185" t="str">
            <v>GDPR</v>
          </cell>
          <cell r="C185" t="str">
            <v>GDPR</v>
          </cell>
        </row>
        <row r="186">
          <cell r="A186" t="str">
            <v>JYSK d.o.o.</v>
          </cell>
          <cell r="B186" t="str">
            <v>64729046835</v>
          </cell>
          <cell r="C186" t="str">
            <v>ZAGREB</v>
          </cell>
        </row>
        <row r="187">
          <cell r="A187" t="str">
            <v>KANPAK d.o.o.</v>
          </cell>
          <cell r="B187">
            <v>11046685815</v>
          </cell>
          <cell r="C187" t="str">
            <v>ZAGREB</v>
          </cell>
        </row>
        <row r="188">
          <cell r="A188" t="str">
            <v>KAP-KO d.o.o.</v>
          </cell>
          <cell r="B188" t="str">
            <v>49702093753</v>
          </cell>
          <cell r="C188" t="str">
            <v>ZAGREB</v>
          </cell>
        </row>
        <row r="189">
          <cell r="A189" t="str">
            <v>KARTONAŽA HUDETZ</v>
          </cell>
          <cell r="B189" t="str">
            <v>GDPR</v>
          </cell>
          <cell r="C189" t="str">
            <v>GDPR</v>
          </cell>
        </row>
        <row r="190">
          <cell r="A190" t="str">
            <v>KATAPULT</v>
          </cell>
          <cell r="B190" t="str">
            <v>48566967897</v>
          </cell>
          <cell r="C190" t="str">
            <v>ZAGREB</v>
          </cell>
        </row>
        <row r="191">
          <cell r="A191" t="str">
            <v>KAVOMAT D.O.O.</v>
          </cell>
          <cell r="B191">
            <v>9879269762</v>
          </cell>
          <cell r="C191" t="str">
            <v>ZAGREB</v>
          </cell>
        </row>
        <row r="192">
          <cell r="A192" t="str">
            <v>KEFO d.o.o.</v>
          </cell>
          <cell r="B192">
            <v>9371680761</v>
          </cell>
          <cell r="C192" t="str">
            <v>SISAK</v>
          </cell>
        </row>
        <row r="193">
          <cell r="A193" t="str">
            <v>KEMIS-TERMOCLEAN</v>
          </cell>
          <cell r="B193">
            <v>47719259482</v>
          </cell>
          <cell r="C193" t="str">
            <v>ZAGREB</v>
          </cell>
        </row>
        <row r="194">
          <cell r="A194" t="str">
            <v>KEMOLAB d.o.o.</v>
          </cell>
          <cell r="B194">
            <v>45816750516</v>
          </cell>
          <cell r="C194" t="str">
            <v>ZAGREB</v>
          </cell>
        </row>
        <row r="195">
          <cell r="A195" t="str">
            <v>KINEZIOLOŠKI FAKULTET</v>
          </cell>
          <cell r="B195">
            <v>25329931628</v>
          </cell>
          <cell r="C195" t="str">
            <v>ZAGREB</v>
          </cell>
        </row>
        <row r="196">
          <cell r="A196" t="str">
            <v>KOFER TO GO D.O.O.</v>
          </cell>
          <cell r="B196">
            <v>58648734664</v>
          </cell>
          <cell r="C196" t="str">
            <v>ZAGREB</v>
          </cell>
        </row>
        <row r="197">
          <cell r="A197" t="str">
            <v>KOLOR-PROMET d.o.o.</v>
          </cell>
          <cell r="B197">
            <v>60921186573</v>
          </cell>
          <cell r="C197" t="str">
            <v>ZAGREB</v>
          </cell>
        </row>
        <row r="198">
          <cell r="A198" t="str">
            <v>KONTO d.o.o.</v>
          </cell>
          <cell r="B198" t="str">
            <v>59143170280</v>
          </cell>
          <cell r="C198" t="str">
            <v>POŽEGA</v>
          </cell>
        </row>
        <row r="199">
          <cell r="A199" t="str">
            <v>KRALJ-COMMERCE D.O.O.</v>
          </cell>
          <cell r="B199">
            <v>85987220986</v>
          </cell>
          <cell r="C199" t="str">
            <v>ZAGREB</v>
          </cell>
        </row>
        <row r="200">
          <cell r="A200" t="str">
            <v>KRAŠ prehrambena industrija d...</v>
          </cell>
          <cell r="B200" t="str">
            <v>94989605030</v>
          </cell>
          <cell r="C200" t="str">
            <v>ZAGREB</v>
          </cell>
        </row>
        <row r="201">
          <cell r="A201" t="str">
            <v>KREŠIMIR-FUTURA D.O.O.</v>
          </cell>
          <cell r="B201">
            <v>99386047584</v>
          </cell>
          <cell r="C201" t="str">
            <v>IVANEČKO NASELJE</v>
          </cell>
        </row>
        <row r="202">
          <cell r="A202" t="str">
            <v>KUNA CORPORATION d.o.o.</v>
          </cell>
          <cell r="B202" t="str">
            <v>54600743656</v>
          </cell>
          <cell r="C202" t="str">
            <v>OROSLAVJE</v>
          </cell>
        </row>
        <row r="203">
          <cell r="A203" t="str">
            <v>LAZIA D.O.O. ZA USLUGE I TURISTIČKA</v>
          </cell>
          <cell r="B203">
            <v>95567416295</v>
          </cell>
          <cell r="C203" t="str">
            <v>SESVETE</v>
          </cell>
        </row>
        <row r="204">
          <cell r="A204" t="str">
            <v>LD Organisation</v>
          </cell>
          <cell r="B204">
            <v>464819842</v>
          </cell>
          <cell r="C204" t="str">
            <v>Louvain-la-Neuve,BELGIJA</v>
          </cell>
        </row>
        <row r="205">
          <cell r="A205" t="str">
            <v>LELUBA d.o.o.</v>
          </cell>
          <cell r="B205">
            <v>21301493079</v>
          </cell>
          <cell r="C205" t="str">
            <v>SESVETE</v>
          </cell>
        </row>
        <row r="206">
          <cell r="A206" t="str">
            <v>LEMIA d.o.o.</v>
          </cell>
          <cell r="B206">
            <v>19783069838</v>
          </cell>
          <cell r="C206" t="str">
            <v>ZAGREB</v>
          </cell>
        </row>
        <row r="207">
          <cell r="A207" t="str">
            <v>Lenzing Instruments GmbH and Co. KG</v>
          </cell>
          <cell r="B207" t="str">
            <v>ATU58145322</v>
          </cell>
          <cell r="C207" t="str">
            <v>GAMPERN, AUSTRIJA</v>
          </cell>
        </row>
        <row r="208">
          <cell r="A208" t="str">
            <v>LEON POLIKOVSKY, POLIKOVSKY, V..</v>
          </cell>
          <cell r="B208" t="str">
            <v>GDPR</v>
          </cell>
          <cell r="C208" t="str">
            <v>GDPR</v>
          </cell>
        </row>
        <row r="209">
          <cell r="A209" t="str">
            <v>LEONARDO MEDIA</v>
          </cell>
          <cell r="B209">
            <v>90240160025</v>
          </cell>
          <cell r="C209" t="str">
            <v>ZAGREB</v>
          </cell>
        </row>
        <row r="210">
          <cell r="A210" t="str">
            <v>LEXPERA</v>
          </cell>
          <cell r="B210" t="str">
            <v>79506290597</v>
          </cell>
          <cell r="C210" t="str">
            <v>ZAGREB</v>
          </cell>
        </row>
        <row r="211">
          <cell r="A211" t="str">
            <v>LIBURNIA RIVIERA HOTELI D.D.</v>
          </cell>
          <cell r="B211" t="str">
            <v>15573308024</v>
          </cell>
          <cell r="C211" t="str">
            <v>OPATIJA</v>
          </cell>
        </row>
        <row r="212">
          <cell r="A212" t="str">
            <v>LIFTMONT  d.o.o.</v>
          </cell>
          <cell r="B212" t="str">
            <v>01448994969</v>
          </cell>
          <cell r="C212" t="str">
            <v>ZAGREB</v>
          </cell>
        </row>
        <row r="213">
          <cell r="A213" t="str">
            <v>LINĐO FOLKLORNI ANSAMBL</v>
          </cell>
          <cell r="B213">
            <v>18793700495</v>
          </cell>
          <cell r="C213" t="str">
            <v xml:space="preserve">DUBROVNIK </v>
          </cell>
        </row>
        <row r="214">
          <cell r="A214" t="str">
            <v>LINIJA KODA d.o.o.</v>
          </cell>
          <cell r="B214" t="str">
            <v>83514720123</v>
          </cell>
          <cell r="C214" t="str">
            <v>ZAGREB</v>
          </cell>
        </row>
        <row r="215">
          <cell r="A215" t="str">
            <v>LINKS  d.o.o.</v>
          </cell>
          <cell r="B215" t="str">
            <v>32614011568</v>
          </cell>
          <cell r="C215" t="str">
            <v>SVETA NEDELJA</v>
          </cell>
        </row>
        <row r="216">
          <cell r="A216" t="str">
            <v>Lipapromet d.o.o.</v>
          </cell>
          <cell r="B216">
            <v>27060811148</v>
          </cell>
          <cell r="C216" t="str">
            <v>ZAGREB</v>
          </cell>
        </row>
        <row r="217">
          <cell r="A217" t="str">
            <v>LT, D.O.O.</v>
          </cell>
          <cell r="B217" t="str">
            <v>41071182</v>
          </cell>
          <cell r="C217" t="str">
            <v xml:space="preserve">ŠENTJERNEJ, SLOVENIJA </v>
          </cell>
        </row>
        <row r="218">
          <cell r="A218" t="str">
            <v>LUKVEL d.o.o.</v>
          </cell>
          <cell r="B218">
            <v>42927423078</v>
          </cell>
          <cell r="C218" t="str">
            <v>ZAGREB</v>
          </cell>
        </row>
        <row r="219">
          <cell r="A219" t="str">
            <v>M and A Ecom Enterprises LLC</v>
          </cell>
          <cell r="B219" t="str">
            <v>USTRWIBEB1XXX</v>
          </cell>
          <cell r="C219" t="str">
            <v>USA</v>
          </cell>
        </row>
        <row r="220">
          <cell r="A220" t="str">
            <v>M.M. BOBAN VINODOL Restoran Vinodol</v>
          </cell>
          <cell r="B220">
            <v>75508711169</v>
          </cell>
          <cell r="C220" t="str">
            <v>ZAGREB</v>
          </cell>
        </row>
        <row r="221">
          <cell r="A221" t="str">
            <v>Makromikro grupa</v>
          </cell>
          <cell r="B221">
            <v>50467974870</v>
          </cell>
          <cell r="C221" t="str">
            <v>VELIKA GORICA</v>
          </cell>
        </row>
        <row r="222">
          <cell r="A222" t="str">
            <v>Mapa znanja d.o.o.</v>
          </cell>
          <cell r="B222">
            <v>12800734085</v>
          </cell>
          <cell r="C222" t="str">
            <v>ZAGREB</v>
          </cell>
        </row>
        <row r="223">
          <cell r="A223" t="str">
            <v>MARE ADRIATICUM YACHTING d.o.o</v>
          </cell>
          <cell r="B223">
            <v>5091636531</v>
          </cell>
          <cell r="C223" t="str">
            <v>ZAGREB</v>
          </cell>
        </row>
        <row r="224">
          <cell r="A224" t="str">
            <v>MARIANNE MARTINUŠ PERSPEKTIVA</v>
          </cell>
          <cell r="B224" t="str">
            <v xml:space="preserve">GDPR </v>
          </cell>
          <cell r="C224" t="str">
            <v>GDPR</v>
          </cell>
        </row>
        <row r="225">
          <cell r="A225" t="str">
            <v>MARITERM d.o.o.</v>
          </cell>
          <cell r="B225">
            <v>15475319748</v>
          </cell>
          <cell r="C225" t="str">
            <v>RIJEKA</v>
          </cell>
        </row>
        <row r="226">
          <cell r="A226" t="str">
            <v>MASTER MEDIA d.o.o.</v>
          </cell>
          <cell r="B226">
            <v>29824444539</v>
          </cell>
          <cell r="C226" t="str">
            <v>VELIKA GORICA</v>
          </cell>
        </row>
        <row r="227">
          <cell r="A227" t="str">
            <v>MASTER PRINT</v>
          </cell>
          <cell r="B227" t="str">
            <v>GDPR</v>
          </cell>
          <cell r="C227" t="str">
            <v>GDPR</v>
          </cell>
        </row>
        <row r="228">
          <cell r="A228" t="str">
            <v>MATIĆ d.o.o.</v>
          </cell>
          <cell r="B228">
            <v>76598425509</v>
          </cell>
          <cell r="C228" t="str">
            <v>VELIKA GORICA</v>
          </cell>
        </row>
        <row r="229">
          <cell r="A229" t="str">
            <v>M-COMPUTERS prodaja, servis i ..</v>
          </cell>
          <cell r="B229" t="str">
            <v>GDPR</v>
          </cell>
          <cell r="C229" t="str">
            <v>GDPR</v>
          </cell>
        </row>
        <row r="230">
          <cell r="A230" t="str">
            <v>MDPI AG</v>
          </cell>
          <cell r="B230" t="str">
            <v>E115694943</v>
          </cell>
          <cell r="C230" t="str">
            <v xml:space="preserve">BASEL, ŠVICARSKA </v>
          </cell>
        </row>
        <row r="231">
          <cell r="A231" t="str">
            <v>MEĐIMURJE-PLIN d.o.o. za opskrbu pr</v>
          </cell>
          <cell r="B231">
            <v>29035933600</v>
          </cell>
          <cell r="C231" t="str">
            <v>ČAKOVEC</v>
          </cell>
        </row>
        <row r="232">
          <cell r="A232" t="str">
            <v>Mesdan S.p.A</v>
          </cell>
          <cell r="B232" t="str">
            <v>Mesdan S.p.A</v>
          </cell>
          <cell r="C232" t="str">
            <v>PUEGNAGO DEL GARDA</v>
          </cell>
        </row>
        <row r="233">
          <cell r="A233" t="str">
            <v>MESSER CROATIA PLIN d.o.o.</v>
          </cell>
          <cell r="B233" t="str">
            <v>32179081874</v>
          </cell>
          <cell r="C233" t="str">
            <v>ZAPREŠIĆ</v>
          </cell>
        </row>
        <row r="234">
          <cell r="A234" t="str">
            <v>METTLER TOLEDO d.o.o.</v>
          </cell>
          <cell r="B234" t="str">
            <v>01271618606</v>
          </cell>
          <cell r="C234" t="str">
            <v>ZAGREB</v>
          </cell>
        </row>
        <row r="235">
          <cell r="A235" t="str">
            <v>MICOM ELEKTRONIKA D.O.O.</v>
          </cell>
          <cell r="B235">
            <v>19422090987</v>
          </cell>
          <cell r="C235" t="str">
            <v>ZAGREB</v>
          </cell>
        </row>
        <row r="236">
          <cell r="A236" t="str">
            <v>MIKROLUX  d.o.o.</v>
          </cell>
          <cell r="B236">
            <v>83273787793</v>
          </cell>
          <cell r="C236" t="str">
            <v>ZAPREŠIĆ</v>
          </cell>
        </row>
        <row r="237">
          <cell r="A237" t="str">
            <v>MIKRONIS d.o.o.</v>
          </cell>
          <cell r="B237" t="str">
            <v>59964152545</v>
          </cell>
          <cell r="C237" t="str">
            <v>ZAGREB</v>
          </cell>
        </row>
        <row r="238">
          <cell r="A238" t="str">
            <v>MILTONIA d.o.o.</v>
          </cell>
          <cell r="B238">
            <v>38130307884</v>
          </cell>
          <cell r="C238" t="str">
            <v>SAMOBOR</v>
          </cell>
        </row>
        <row r="239">
          <cell r="A239" t="str">
            <v>MIMING solution j.d.o.o.</v>
          </cell>
          <cell r="B239">
            <v>86149506164</v>
          </cell>
          <cell r="C239" t="str">
            <v>ZAGREB</v>
          </cell>
        </row>
        <row r="240">
          <cell r="A240" t="str">
            <v>MIRTA KONTROL  d.o.o.</v>
          </cell>
          <cell r="B240">
            <v>46412753402</v>
          </cell>
          <cell r="C240" t="str">
            <v>ZAGREB</v>
          </cell>
        </row>
        <row r="241">
          <cell r="A241" t="str">
            <v>Mix Color d.o.o.</v>
          </cell>
          <cell r="B241">
            <v>25702561244</v>
          </cell>
          <cell r="C241" t="str">
            <v>SESVETE</v>
          </cell>
        </row>
        <row r="242">
          <cell r="A242" t="str">
            <v>MODEL-EDUCA  d.o.o. proizvodnj..</v>
          </cell>
          <cell r="B242">
            <v>75261823939</v>
          </cell>
          <cell r="C242" t="str">
            <v>ZAGREB</v>
          </cell>
        </row>
        <row r="243">
          <cell r="A243" t="str">
            <v>N.L.M.D. RETAIL</v>
          </cell>
          <cell r="B243">
            <v>71177754013</v>
          </cell>
          <cell r="C243" t="str">
            <v>ZAGREB</v>
          </cell>
        </row>
        <row r="244">
          <cell r="A244" t="str">
            <v>NAKNADA TEMELJEM ZAKONA O PROV..</v>
          </cell>
          <cell r="B244"/>
          <cell r="C244"/>
        </row>
        <row r="245">
          <cell r="A245" t="str">
            <v>NANODIY</v>
          </cell>
          <cell r="B245">
            <v>50007370119</v>
          </cell>
          <cell r="C245" t="str">
            <v>KOPRIVNICA</v>
          </cell>
        </row>
        <row r="246">
          <cell r="A246" t="str">
            <v>NARODNE NOVINE  d.d.</v>
          </cell>
          <cell r="B246" t="str">
            <v>64546066176</v>
          </cell>
          <cell r="C246" t="str">
            <v>ZAGREB</v>
          </cell>
        </row>
        <row r="247">
          <cell r="A247" t="str">
            <v>NASTAVNI ZAVOD ZA JAVNO ZDRAVSTVO D</v>
          </cell>
          <cell r="B247">
            <v>33392005961</v>
          </cell>
          <cell r="C247" t="str">
            <v>ZAGREB</v>
          </cell>
        </row>
        <row r="248">
          <cell r="A248" t="str">
            <v>NELA</v>
          </cell>
          <cell r="B248" t="str">
            <v>GDPR</v>
          </cell>
          <cell r="C248" t="str">
            <v>GDPR</v>
          </cell>
        </row>
        <row r="249">
          <cell r="A249" t="str">
            <v>NELA VL. NELA PETRIČUŠIĆ</v>
          </cell>
          <cell r="B249" t="str">
            <v>GDPR</v>
          </cell>
          <cell r="C249" t="str">
            <v>GDPR</v>
          </cell>
        </row>
        <row r="250">
          <cell r="A250" t="str">
            <v>NESTOR AND JEEVES</v>
          </cell>
          <cell r="B250"/>
          <cell r="C250" t="str">
            <v>NICE, FRANCUSKA</v>
          </cell>
        </row>
        <row r="251">
          <cell r="A251" t="str">
            <v>NH Collection Porto Batalha</v>
          </cell>
          <cell r="B251"/>
          <cell r="C251" t="str">
            <v xml:space="preserve">PORTUGAL </v>
          </cell>
        </row>
        <row r="252">
          <cell r="A252" t="str">
            <v>NICKJ d.o.o.</v>
          </cell>
          <cell r="B252">
            <v>67840970045</v>
          </cell>
          <cell r="C252" t="str">
            <v>Mali Bukovec</v>
          </cell>
        </row>
        <row r="253">
          <cell r="A253" t="str">
            <v>NIROSTA  d.o.o.</v>
          </cell>
          <cell r="B253">
            <v>82823351319</v>
          </cell>
          <cell r="C253" t="str">
            <v>OSIJEK</v>
          </cell>
        </row>
        <row r="254">
          <cell r="A254" t="str">
            <v>NOISIA</v>
          </cell>
          <cell r="B254">
            <v>29516855629</v>
          </cell>
          <cell r="C254" t="str">
            <v>ŠENKOVEC</v>
          </cell>
        </row>
        <row r="255">
          <cell r="A255" t="str">
            <v>OBRNUTA FAZA d.o.o.</v>
          </cell>
          <cell r="B255" t="str">
            <v>00920851908</v>
          </cell>
          <cell r="C255" t="str">
            <v>ZAGREB</v>
          </cell>
        </row>
        <row r="256">
          <cell r="A256" t="str">
            <v>Odvjetničko društvo Primorac i part</v>
          </cell>
          <cell r="B256">
            <v>73118313420</v>
          </cell>
          <cell r="C256" t="str">
            <v>SPLIT</v>
          </cell>
        </row>
        <row r="257">
          <cell r="A257" t="str">
            <v>ODVJETNIK SAŠA PUFLER</v>
          </cell>
          <cell r="B257" t="str">
            <v>GDPR</v>
          </cell>
          <cell r="C257" t="str">
            <v>GDPR</v>
          </cell>
        </row>
        <row r="258">
          <cell r="A258" t="str">
            <v>OLIV TRAVEL UNIPESSOAL LDA</v>
          </cell>
          <cell r="B258">
            <v>510097260</v>
          </cell>
          <cell r="C258" t="str">
            <v>PORTO, PORTUGAL</v>
          </cell>
        </row>
        <row r="259">
          <cell r="A259" t="str">
            <v>OPG GRŠKOVIĆ JASMINKA</v>
          </cell>
          <cell r="B259">
            <v>21723473245</v>
          </cell>
          <cell r="C259" t="str">
            <v>KRK</v>
          </cell>
        </row>
        <row r="260">
          <cell r="A260" t="str">
            <v>OPREMA POD TLAKOM d.o.o.</v>
          </cell>
          <cell r="B260">
            <v>7435417708</v>
          </cell>
          <cell r="C260" t="str">
            <v>ZAGREB</v>
          </cell>
        </row>
        <row r="261">
          <cell r="A261" t="str">
            <v>PAMIGO  d.o.o.</v>
          </cell>
          <cell r="B261">
            <v>75444587892</v>
          </cell>
          <cell r="C261" t="str">
            <v>ZAGREB</v>
          </cell>
        </row>
        <row r="262">
          <cell r="A262" t="str">
            <v>PAMIGO D.O.O.</v>
          </cell>
          <cell r="B262">
            <v>75444587892</v>
          </cell>
          <cell r="C262" t="str">
            <v>ZAGREB</v>
          </cell>
        </row>
        <row r="263">
          <cell r="A263" t="str">
            <v>PC PROJEKT D.O.O.</v>
          </cell>
          <cell r="B263">
            <v>25882311498</v>
          </cell>
          <cell r="C263" t="str">
            <v>ZAGREB</v>
          </cell>
        </row>
        <row r="264">
          <cell r="A264" t="str">
            <v>PEKARNA KAJ d.o.o.</v>
          </cell>
          <cell r="B264">
            <v>94485011867</v>
          </cell>
          <cell r="C264" t="str">
            <v>DONJA BISTRA</v>
          </cell>
        </row>
        <row r="265">
          <cell r="A265" t="str">
            <v>PERSPEKTIVA</v>
          </cell>
          <cell r="B265" t="str">
            <v>GDPR</v>
          </cell>
          <cell r="C265" t="str">
            <v>GDPR</v>
          </cell>
        </row>
        <row r="266">
          <cell r="A266" t="str">
            <v>Pertec machines</v>
          </cell>
          <cell r="B266" t="str">
            <v>16354758266</v>
          </cell>
          <cell r="C266" t="str">
            <v>ZAGREB</v>
          </cell>
        </row>
        <row r="267">
          <cell r="A267" t="str">
            <v>PEVEX d.d.</v>
          </cell>
          <cell r="B267" t="str">
            <v>73660371074</v>
          </cell>
          <cell r="C267" t="str">
            <v>SESVETE</v>
          </cell>
        </row>
        <row r="268">
          <cell r="A268" t="str">
            <v>PINO KONZALTING d.o.o.</v>
          </cell>
          <cell r="B268" t="str">
            <v>02156897147</v>
          </cell>
          <cell r="C268" t="str">
            <v>ZAGREB</v>
          </cell>
        </row>
        <row r="269">
          <cell r="A269" t="str">
            <v>PLAVA LAGUNA D. D.</v>
          </cell>
          <cell r="B269">
            <v>57444289760</v>
          </cell>
          <cell r="C269" t="str">
            <v>POREČ</v>
          </cell>
        </row>
        <row r="270">
          <cell r="A270" t="str">
            <v>POINT d.o.o.</v>
          </cell>
          <cell r="B270">
            <v>80947211460</v>
          </cell>
          <cell r="C270" t="str">
            <v>VARAŽDIN</v>
          </cell>
        </row>
        <row r="271">
          <cell r="A271" t="str">
            <v>POLIKLINIKA SVETI ROK M.D.</v>
          </cell>
          <cell r="B271">
            <v>28842147765</v>
          </cell>
          <cell r="C271" t="str">
            <v>ZAGREB</v>
          </cell>
        </row>
        <row r="272">
          <cell r="A272" t="str">
            <v>Poslovno savjetovanje, Andreja..</v>
          </cell>
          <cell r="B272" t="str">
            <v>GDPR</v>
          </cell>
          <cell r="C272" t="str">
            <v>GDPR</v>
          </cell>
        </row>
        <row r="273">
          <cell r="A273" t="str">
            <v>PREHRAMBENO-BIOTEHNOLOŠKI FAKULTET</v>
          </cell>
          <cell r="B273" t="str">
            <v>47824453867</v>
          </cell>
          <cell r="C273" t="str">
            <v>ZAGREB</v>
          </cell>
        </row>
        <row r="274">
          <cell r="A274" t="str">
            <v>PREHRAMBENO-BIOTEHNOLOŠKI FAKULTET</v>
          </cell>
          <cell r="B274">
            <v>96371000697</v>
          </cell>
          <cell r="C274" t="str">
            <v>OSIJEK</v>
          </cell>
        </row>
        <row r="275">
          <cell r="A275" t="str">
            <v>Presečki grupa</v>
          </cell>
          <cell r="B275" t="str">
            <v>85843181422</v>
          </cell>
          <cell r="C275" t="str">
            <v>KRAPINA</v>
          </cell>
        </row>
        <row r="276">
          <cell r="A276" t="str">
            <v>Preventa d.o.o.</v>
          </cell>
          <cell r="B276">
            <v>58241957305</v>
          </cell>
          <cell r="C276" t="str">
            <v>VARAŽDIN</v>
          </cell>
        </row>
        <row r="277">
          <cell r="A277" t="str">
            <v>PRIMA NOVA, ustanova za zdravstvenu</v>
          </cell>
          <cell r="B277">
            <v>15051150334</v>
          </cell>
          <cell r="C277" t="str">
            <v>ZAGREB</v>
          </cell>
        </row>
        <row r="278">
          <cell r="A278" t="str">
            <v>PRIMO TIM d.o.o.</v>
          </cell>
          <cell r="B278">
            <v>42453405188</v>
          </cell>
          <cell r="C278" t="str">
            <v>ZAPREŠIĆ</v>
          </cell>
        </row>
        <row r="279">
          <cell r="A279" t="str">
            <v>PRINT STUDIO D.O.O. ZA PROIZV.TRGOV</v>
          </cell>
          <cell r="B279">
            <v>25170721692</v>
          </cell>
          <cell r="C279" t="str">
            <v>ZAGREB</v>
          </cell>
        </row>
        <row r="280">
          <cell r="A280" t="str">
            <v>PRIRODOSLOVNO-MATEMATIČKI FAKULTET</v>
          </cell>
          <cell r="B280">
            <v>28163265527</v>
          </cell>
          <cell r="C280" t="str">
            <v>ZAGREB</v>
          </cell>
        </row>
        <row r="281">
          <cell r="A281" t="str">
            <v>PROJEKTNA INTELIGENCIJA</v>
          </cell>
          <cell r="B281" t="str">
            <v>64443113506</v>
          </cell>
          <cell r="C281" t="str">
            <v>ZAGREB</v>
          </cell>
        </row>
        <row r="282">
          <cell r="A282" t="str">
            <v>PROLUFT ISUŠIVANJE d.o.o.</v>
          </cell>
          <cell r="B282">
            <v>14064365692</v>
          </cell>
          <cell r="C282" t="str">
            <v>Zagreb-Susedgrad</v>
          </cell>
        </row>
        <row r="283">
          <cell r="A283" t="str">
            <v>PROSAT  d.o.o.</v>
          </cell>
          <cell r="B283">
            <v>6021561857</v>
          </cell>
          <cell r="C283" t="str">
            <v>ZAGREB</v>
          </cell>
        </row>
        <row r="284">
          <cell r="A284" t="str">
            <v>PROTIS d.o.o.</v>
          </cell>
          <cell r="B284">
            <v>42113416920</v>
          </cell>
          <cell r="C284" t="str">
            <v>ZAGREB</v>
          </cell>
        </row>
        <row r="285">
          <cell r="A285" t="str">
            <v>PUTNIKOVIĆ p.z.</v>
          </cell>
          <cell r="B285">
            <v>74721949251</v>
          </cell>
          <cell r="C285" t="str">
            <v>PUTNIKOVIĆ</v>
          </cell>
        </row>
        <row r="286">
          <cell r="A286" t="str">
            <v>RETEL</v>
          </cell>
          <cell r="B286" t="str">
            <v>75715390821</v>
          </cell>
          <cell r="C286" t="str">
            <v>ZAGREB</v>
          </cell>
        </row>
        <row r="287">
          <cell r="A287" t="str">
            <v>RONIS</v>
          </cell>
          <cell r="B287" t="str">
            <v>21720748086</v>
          </cell>
          <cell r="C287" t="str">
            <v>ČAKOVEC</v>
          </cell>
        </row>
        <row r="288">
          <cell r="A288" t="str">
            <v>ROSIP d.o.o.</v>
          </cell>
          <cell r="B288">
            <v>89811416156</v>
          </cell>
          <cell r="C288" t="str">
            <v>ZAGREB</v>
          </cell>
        </row>
        <row r="289">
          <cell r="A289" t="str">
            <v>RU-VE d.o.o.</v>
          </cell>
          <cell r="B289">
            <v>88470929840</v>
          </cell>
          <cell r="C289" t="str">
            <v>SVETA NEDELJA</v>
          </cell>
        </row>
        <row r="290">
          <cell r="A290" t="str">
            <v>SAGOVI ZAGREB d.o.o.</v>
          </cell>
          <cell r="B290">
            <v>35639958412</v>
          </cell>
          <cell r="C290" t="str">
            <v>ZAGREB</v>
          </cell>
        </row>
        <row r="291">
          <cell r="A291" t="str">
            <v>SAM - TEX  d.o.o.</v>
          </cell>
          <cell r="B291">
            <v>50683876452</v>
          </cell>
          <cell r="C291" t="str">
            <v>VARAŽDIN</v>
          </cell>
        </row>
        <row r="292">
          <cell r="A292" t="str">
            <v>SANCTA DOMENICA d.o.o.</v>
          </cell>
          <cell r="B292" t="str">
            <v>35409850545</v>
          </cell>
          <cell r="C292" t="str">
            <v>SVETA NEDJELJA</v>
          </cell>
        </row>
        <row r="293">
          <cell r="A293" t="str">
            <v>SAVEZ ENERGETIČARA HRVATSKE</v>
          </cell>
          <cell r="B293">
            <v>56822948795</v>
          </cell>
          <cell r="C293" t="str">
            <v>ZAGREB</v>
          </cell>
        </row>
        <row r="294">
          <cell r="A294" t="str">
            <v>SAVEZ INOVATORA ZAGREB</v>
          </cell>
          <cell r="B294">
            <v>31792033223</v>
          </cell>
          <cell r="C294" t="str">
            <v>ZAGREB</v>
          </cell>
        </row>
        <row r="295">
          <cell r="A295" t="str">
            <v>SAVEZ INŽENJERA I TEHNIČARA TE..</v>
          </cell>
          <cell r="B295">
            <v>100157409</v>
          </cell>
          <cell r="C295" t="str">
            <v xml:space="preserve">BEOGRAD, SRBIJA </v>
          </cell>
        </row>
        <row r="296">
          <cell r="A296" t="str">
            <v>Sciencentris Unipessoal Lda.</v>
          </cell>
          <cell r="B296" t="str">
            <v>PT513185909</v>
          </cell>
          <cell r="C296" t="str">
            <v>PORTUGAL</v>
          </cell>
        </row>
        <row r="297">
          <cell r="A297" t="str">
            <v>SCIENTIFIC SUMMITS</v>
          </cell>
          <cell r="B297" t="str">
            <v>36ARUPR7303J1Z5</v>
          </cell>
          <cell r="C297" t="str">
            <v>INDIA</v>
          </cell>
        </row>
        <row r="298">
          <cell r="A298" t="str">
            <v>Setcor Media FZ LLC</v>
          </cell>
          <cell r="B298" t="str">
            <v>1000577278000036</v>
          </cell>
          <cell r="C298" t="str">
            <v>DUBAI, UAE</v>
          </cell>
        </row>
        <row r="299">
          <cell r="A299" t="str">
            <v>SHTM SKOPJE</v>
          </cell>
          <cell r="B299"/>
          <cell r="C299" t="str">
            <v xml:space="preserve">MAKEDONIJA </v>
          </cell>
        </row>
        <row r="300">
          <cell r="A300" t="str">
            <v>Sladović d.o.o.</v>
          </cell>
          <cell r="B300" t="str">
            <v>90591097530</v>
          </cell>
          <cell r="C300" t="str">
            <v>ZAGREB</v>
          </cell>
        </row>
        <row r="301">
          <cell r="A301" t="str">
            <v>SP studio, vl. Slaven Paić</v>
          </cell>
          <cell r="B301" t="str">
            <v>GDPR</v>
          </cell>
          <cell r="C301" t="str">
            <v>GDPR</v>
          </cell>
        </row>
        <row r="302">
          <cell r="A302" t="str">
            <v>SPECTRA  MEDIA d.o.o.</v>
          </cell>
          <cell r="B302">
            <v>20342948082</v>
          </cell>
          <cell r="C302" t="str">
            <v>ZAGREB</v>
          </cell>
        </row>
        <row r="303">
          <cell r="A303" t="str">
            <v>SPERANZA D.O.O.</v>
          </cell>
          <cell r="B303" t="str">
            <v>56831241098</v>
          </cell>
          <cell r="C303" t="str">
            <v>ZAGREB</v>
          </cell>
        </row>
        <row r="304">
          <cell r="A304" t="str">
            <v>Springer Nature Customer Service Ce</v>
          </cell>
          <cell r="B304" t="str">
            <v>DE209719094</v>
          </cell>
          <cell r="C304" t="str">
            <v>GERMANY</v>
          </cell>
        </row>
        <row r="305">
          <cell r="A305" t="str">
            <v>STAMPA</v>
          </cell>
          <cell r="B305">
            <v>81920045396</v>
          </cell>
          <cell r="C305" t="str">
            <v>ZAGREB</v>
          </cell>
        </row>
        <row r="306">
          <cell r="A306" t="str">
            <v>STEGA TISAK</v>
          </cell>
          <cell r="B306" t="str">
            <v>78043520516</v>
          </cell>
          <cell r="C306" t="str">
            <v>ZAGREB</v>
          </cell>
        </row>
        <row r="307">
          <cell r="A307" t="str">
            <v>STIV MED</v>
          </cell>
          <cell r="B307">
            <v>41280267782</v>
          </cell>
          <cell r="C307" t="str">
            <v>ZAGREB</v>
          </cell>
        </row>
        <row r="308">
          <cell r="A308" t="str">
            <v>STUDENTSKI CENTAR DUBROVNIK</v>
          </cell>
          <cell r="B308">
            <v>66467746606</v>
          </cell>
          <cell r="C308" t="str">
            <v>DUBROVNIK</v>
          </cell>
        </row>
        <row r="309">
          <cell r="A309" t="str">
            <v>STUDENTSKI CENTAR RIJEKA</v>
          </cell>
          <cell r="B309">
            <v>87500773013</v>
          </cell>
          <cell r="C309" t="str">
            <v>RIJEKA</v>
          </cell>
        </row>
        <row r="310">
          <cell r="A310" t="str">
            <v>STUDENTSKI CENTAR U ZAGREBU</v>
          </cell>
          <cell r="B310">
            <v>22597784145</v>
          </cell>
          <cell r="C310" t="str">
            <v>ZAGREB</v>
          </cell>
        </row>
        <row r="311">
          <cell r="A311" t="str">
            <v>STUDENTSKI CENTAR VARAŽDIN STUDENT</v>
          </cell>
          <cell r="B311">
            <v>64945507350</v>
          </cell>
          <cell r="C311" t="str">
            <v>VARAŽDIN</v>
          </cell>
        </row>
        <row r="312">
          <cell r="A312" t="str">
            <v>Studio 108 - obrt za usluge vl..</v>
          </cell>
          <cell r="B312" t="str">
            <v>GDPR</v>
          </cell>
          <cell r="C312" t="str">
            <v>GDPR</v>
          </cell>
        </row>
        <row r="313">
          <cell r="A313" t="str">
            <v>SVETMAR d.o.o.</v>
          </cell>
          <cell r="B313">
            <v>73004539228</v>
          </cell>
          <cell r="C313" t="str">
            <v>ZAGREB</v>
          </cell>
        </row>
        <row r="314">
          <cell r="A314" t="str">
            <v>SVEUČILIŠNA TISKARA</v>
          </cell>
          <cell r="B314" t="str">
            <v>72172033323</v>
          </cell>
          <cell r="C314" t="str">
            <v>ZAGREB</v>
          </cell>
        </row>
        <row r="315">
          <cell r="A315" t="str">
            <v xml:space="preserve">SVEUČILIŠNI RAČUNSKI CENTAR </v>
          </cell>
          <cell r="B315">
            <v>34016189309</v>
          </cell>
          <cell r="C315" t="str">
            <v>ZAGREB</v>
          </cell>
        </row>
        <row r="316">
          <cell r="A316" t="str">
            <v>SVEUČILIŠTA U ZAGREBU METALURŠKI FA</v>
          </cell>
          <cell r="B316">
            <v>48006703414</v>
          </cell>
          <cell r="C316" t="str">
            <v>SISAK</v>
          </cell>
        </row>
        <row r="317">
          <cell r="A317" t="str">
            <v>Sveučilište u Slavonskom Brodu</v>
          </cell>
          <cell r="B317">
            <v>33027834374</v>
          </cell>
          <cell r="C317" t="str">
            <v>SLAVONSKI BROD</v>
          </cell>
        </row>
        <row r="318">
          <cell r="A318" t="str">
            <v>SVEUČILIŠTE U SPLITU, STUDENTSKI CE</v>
          </cell>
          <cell r="B318">
            <v>25975412650</v>
          </cell>
          <cell r="C318" t="str">
            <v>SPLIT</v>
          </cell>
        </row>
        <row r="319">
          <cell r="A319" t="str">
            <v>SVEUČILIŠTE U ZAGREBU</v>
          </cell>
          <cell r="B319">
            <v>36612267447</v>
          </cell>
          <cell r="C319" t="str">
            <v>ZAGREB</v>
          </cell>
        </row>
        <row r="320">
          <cell r="A320" t="str">
            <v>SVIJET  MEDIJA  d.o.o.</v>
          </cell>
          <cell r="B320">
            <v>8622180689</v>
          </cell>
          <cell r="C320" t="str">
            <v>ZAGREB</v>
          </cell>
        </row>
        <row r="321">
          <cell r="A321" t="str">
            <v>SWISSCOLOR</v>
          </cell>
          <cell r="B321">
            <v>23856222941</v>
          </cell>
          <cell r="C321" t="str">
            <v>DONJA BISTRA</v>
          </cell>
        </row>
        <row r="322">
          <cell r="A322" t="str">
            <v>SWITCH ONE-obrt za računalno p..</v>
          </cell>
          <cell r="B322" t="str">
            <v>GDPR</v>
          </cell>
          <cell r="C322" t="str">
            <v>GDPR</v>
          </cell>
        </row>
        <row r="323">
          <cell r="A323" t="str">
            <v>SYSTEMCOM d.o.o.</v>
          </cell>
          <cell r="B323">
            <v>43950963671</v>
          </cell>
          <cell r="C323" t="str">
            <v>ZAGREB</v>
          </cell>
        </row>
        <row r="324">
          <cell r="A324" t="str">
            <v>ŠIVA-PROM D.O.O.</v>
          </cell>
          <cell r="B324">
            <v>42507079056</v>
          </cell>
          <cell r="C324" t="str">
            <v xml:space="preserve">STRMEC SAMOBORSKI </v>
          </cell>
        </row>
        <row r="325">
          <cell r="A325" t="str">
            <v>ŠKOLA ZA MODU I DIZAJN</v>
          </cell>
          <cell r="B325" t="str">
            <v>08044398886</v>
          </cell>
          <cell r="C325" t="str">
            <v>ZAGREB</v>
          </cell>
        </row>
        <row r="326">
          <cell r="A326" t="str">
            <v>ŠKOLSKA KNJIGA d.d. ZGREB</v>
          </cell>
          <cell r="B326">
            <v>38967655335</v>
          </cell>
          <cell r="C326" t="str">
            <v>ZAGREB</v>
          </cell>
        </row>
        <row r="327">
          <cell r="A327" t="str">
            <v>TALIA MODEL d.o.o. organizacija mod</v>
          </cell>
          <cell r="B327">
            <v>96301497574</v>
          </cell>
          <cell r="C327" t="str">
            <v>ZAGREB</v>
          </cell>
        </row>
        <row r="328">
          <cell r="A328" t="str">
            <v>Taylor and Francis Group</v>
          </cell>
          <cell r="B328">
            <v>365462636</v>
          </cell>
          <cell r="C328" t="str">
            <v>LONDON</v>
          </cell>
        </row>
        <row r="329">
          <cell r="A329" t="str">
            <v>TECHNICAL UNIVERSITY-SOFIA-TEC..</v>
          </cell>
          <cell r="B329">
            <v>130506225</v>
          </cell>
          <cell r="C329" t="str">
            <v>SOFIA, BUGARSKA</v>
          </cell>
        </row>
        <row r="330">
          <cell r="A330" t="str">
            <v>Technical University-Sofia-Technolo</v>
          </cell>
          <cell r="B330" t="str">
            <v>BG130506225</v>
          </cell>
          <cell r="C330" t="str">
            <v>SOFIA, BUGARSKA</v>
          </cell>
        </row>
        <row r="331">
          <cell r="A331" t="str">
            <v>TEHIT</v>
          </cell>
          <cell r="B331" t="str">
            <v>SI25080409407</v>
          </cell>
          <cell r="C331" t="str">
            <v>SLOVENJ GRADEC, SLOVENIJA</v>
          </cell>
        </row>
        <row r="332">
          <cell r="A332" t="str">
            <v>TEHIT d.o.o.</v>
          </cell>
          <cell r="B332" t="str">
            <v>SI25080409407</v>
          </cell>
          <cell r="C332" t="str">
            <v>SLOVENJ GRADEC, SLOVENIJA</v>
          </cell>
        </row>
        <row r="333">
          <cell r="A333" t="str">
            <v>TEHNODARIJA d.o.o.</v>
          </cell>
          <cell r="B333">
            <v>88637387982</v>
          </cell>
          <cell r="C333" t="str">
            <v>ZAGREB</v>
          </cell>
        </row>
        <row r="334">
          <cell r="A334" t="str">
            <v>TEHNOGUMA d.o.o.</v>
          </cell>
          <cell r="B334">
            <v>38867318377</v>
          </cell>
          <cell r="C334" t="str">
            <v>ZAGREB</v>
          </cell>
        </row>
        <row r="335">
          <cell r="A335" t="str">
            <v>TEHNOMODELI D.O.O.</v>
          </cell>
          <cell r="B335" t="str">
            <v>10698571703</v>
          </cell>
          <cell r="C335" t="str">
            <v>ZAGREB</v>
          </cell>
        </row>
        <row r="336">
          <cell r="A336" t="str">
            <v>TEHNO-ZIV d.o.o.</v>
          </cell>
          <cell r="B336">
            <v>73621196777</v>
          </cell>
          <cell r="C336" t="str">
            <v>ZAGREB</v>
          </cell>
        </row>
        <row r="337">
          <cell r="A337" t="str">
            <v>TEKSTIL-KA</v>
          </cell>
          <cell r="B337">
            <v>93221233774</v>
          </cell>
          <cell r="C337" t="str">
            <v>Koprivnica</v>
          </cell>
        </row>
        <row r="338">
          <cell r="A338" t="str">
            <v xml:space="preserve">TEKSTILNO TEHNOLOŠKI FAKULTET </v>
          </cell>
          <cell r="B338">
            <v>43097527965</v>
          </cell>
          <cell r="C338" t="str">
            <v>ZAGREB</v>
          </cell>
        </row>
        <row r="339">
          <cell r="A339" t="str">
            <v>TELEBIT D.O.O.</v>
          </cell>
          <cell r="B339">
            <v>17148988537</v>
          </cell>
          <cell r="C339" t="str">
            <v>ZAGREB</v>
          </cell>
        </row>
        <row r="340">
          <cell r="A340" t="str">
            <v>TELEGRAM</v>
          </cell>
          <cell r="B340" t="str">
            <v>GDPR</v>
          </cell>
          <cell r="C340" t="str">
            <v>GDPR</v>
          </cell>
        </row>
        <row r="341">
          <cell r="A341" t="str">
            <v>TELEGRAM RODA, obrt za trgovinu i usluge</v>
          </cell>
          <cell r="B341" t="str">
            <v>GDPR</v>
          </cell>
          <cell r="C341" t="str">
            <v>GDPR</v>
          </cell>
        </row>
        <row r="342">
          <cell r="A342" t="str">
            <v>TELUR</v>
          </cell>
          <cell r="B342">
            <v>64720212310</v>
          </cell>
          <cell r="C342" t="str">
            <v>ZAGREB</v>
          </cell>
        </row>
        <row r="343">
          <cell r="A343" t="str">
            <v>TERRA PROMESSA</v>
          </cell>
          <cell r="B343">
            <v>47287383352</v>
          </cell>
          <cell r="C343" t="str">
            <v>DUGO SELO</v>
          </cell>
        </row>
        <row r="344">
          <cell r="A344" t="str">
            <v>Textile Bioengineering and Informat</v>
          </cell>
          <cell r="B344"/>
          <cell r="C344" t="str">
            <v>HONG KONG, KINA</v>
          </cell>
        </row>
        <row r="345">
          <cell r="A345" t="str">
            <v>TEXTRINUM</v>
          </cell>
          <cell r="B345">
            <v>44475717702</v>
          </cell>
          <cell r="C345" t="str">
            <v>SAMOBOR</v>
          </cell>
        </row>
        <row r="346">
          <cell r="A346" t="str">
            <v>The Textile Institute</v>
          </cell>
          <cell r="B346" t="str">
            <v>GB146637941</v>
          </cell>
          <cell r="C346" t="str">
            <v>Manchester, V.BRITANIJA</v>
          </cell>
        </row>
        <row r="347">
          <cell r="A347" t="str">
            <v>TINKTURA d.o.o.</v>
          </cell>
          <cell r="B347">
            <v>31423968290</v>
          </cell>
          <cell r="C347" t="str">
            <v>ZAGREB</v>
          </cell>
        </row>
        <row r="348">
          <cell r="A348" t="str">
            <v>TISKARA ZELINA d.d.</v>
          </cell>
          <cell r="B348">
            <v>44670908452</v>
          </cell>
          <cell r="C348" t="str">
            <v>Sveti Ivan Zelina</v>
          </cell>
        </row>
        <row r="349">
          <cell r="A349" t="str">
            <v>TIVEKS d.o.o.</v>
          </cell>
          <cell r="B349">
            <v>75715192841</v>
          </cell>
          <cell r="C349" t="str">
            <v>SVETI IVAN ZELINA</v>
          </cell>
        </row>
        <row r="350">
          <cell r="A350" t="str">
            <v>TKANINA I PRIBOR</v>
          </cell>
          <cell r="B350" t="str">
            <v>GDPR</v>
          </cell>
          <cell r="C350" t="str">
            <v>GDPR</v>
          </cell>
        </row>
        <row r="351">
          <cell r="A351" t="str">
            <v>UDRUGA ENERGETIČARA ZAGREB</v>
          </cell>
          <cell r="B351">
            <v>97895722777</v>
          </cell>
          <cell r="C351" t="str">
            <v>ZAGREB</v>
          </cell>
        </row>
        <row r="352">
          <cell r="A352" t="str">
            <v>UDRUGA INOVATORA HRVATSKE</v>
          </cell>
          <cell r="B352" t="str">
            <v>69872404259</v>
          </cell>
          <cell r="C352" t="str">
            <v>ZAGREB</v>
          </cell>
        </row>
        <row r="353">
          <cell r="A353" t="str">
            <v>UDRUGA ZA PROMICANJE KULTURE AUTOMO</v>
          </cell>
          <cell r="B353">
            <v>77122499471</v>
          </cell>
          <cell r="C353" t="str">
            <v>ZAGREB</v>
          </cell>
        </row>
        <row r="354">
          <cell r="A354" t="str">
            <v>ULIX D.O.O.</v>
          </cell>
          <cell r="B354" t="str">
            <v>26561427801</v>
          </cell>
          <cell r="C354" t="str">
            <v>ZAGREB</v>
          </cell>
        </row>
        <row r="355">
          <cell r="A355" t="str">
            <v>UNA - obrt za ugostiteljstvo i usluge</v>
          </cell>
          <cell r="B355" t="str">
            <v>GDPR</v>
          </cell>
          <cell r="C355" t="str">
            <v>GDPR</v>
          </cell>
        </row>
        <row r="356">
          <cell r="A356" t="str">
            <v>UNA, VL. JASMINA KRKIĆ-POZNIĆ, VLAD</v>
          </cell>
          <cell r="B356" t="str">
            <v>GDPR</v>
          </cell>
          <cell r="C356" t="str">
            <v>GDPR</v>
          </cell>
        </row>
        <row r="357">
          <cell r="A357" t="str">
            <v>UNIQA osiguranje d.d.</v>
          </cell>
          <cell r="B357">
            <v>75665455333</v>
          </cell>
          <cell r="C357" t="str">
            <v>ZAGREB</v>
          </cell>
        </row>
        <row r="358">
          <cell r="A358" t="str">
            <v>UNITUR d.o.o.</v>
          </cell>
          <cell r="B358" t="str">
            <v>SI28641825</v>
          </cell>
          <cell r="C358" t="str">
            <v>ZREČE, SLOVENIJA</v>
          </cell>
        </row>
        <row r="359">
          <cell r="A359" t="str">
            <v>UNIVERZA V LJUBLJANI NARAVOSLO</v>
          </cell>
          <cell r="B359" t="str">
            <v>SI24405388</v>
          </cell>
          <cell r="C359" t="str">
            <v>LJUBLJANA, SLOVENIJA</v>
          </cell>
        </row>
        <row r="360">
          <cell r="A360" t="str">
            <v>UNIVERZA V MARIBORU FAKULTETA ZA ST</v>
          </cell>
          <cell r="B360" t="str">
            <v>SI71674705</v>
          </cell>
          <cell r="C360" t="str">
            <v>MARIBOR</v>
          </cell>
        </row>
        <row r="361">
          <cell r="A361" t="str">
            <v>UPI-2M PLUS  d.o.o.</v>
          </cell>
          <cell r="B361">
            <v>94443043935</v>
          </cell>
          <cell r="C361" t="str">
            <v>ZAGREB</v>
          </cell>
        </row>
        <row r="362">
          <cell r="A362" t="str">
            <v>UREDSKI STROJEVI</v>
          </cell>
          <cell r="B362">
            <v>46922175980</v>
          </cell>
          <cell r="C362" t="str">
            <v>ZAGREB</v>
          </cell>
        </row>
        <row r="363">
          <cell r="A363" t="str">
            <v>URKA D.O.O.</v>
          </cell>
          <cell r="B363">
            <v>28424041057</v>
          </cell>
          <cell r="C363" t="str">
            <v>ZAGREB</v>
          </cell>
        </row>
        <row r="364">
          <cell r="A364" t="str">
            <v>Ustanova zdr.skrb Perodika</v>
          </cell>
          <cell r="B364">
            <v>95062951400</v>
          </cell>
          <cell r="C364" t="str">
            <v>ZAGREB</v>
          </cell>
        </row>
        <row r="365">
          <cell r="A365" t="str">
            <v>VARKOM d.d.</v>
          </cell>
          <cell r="B365">
            <v>39048902955</v>
          </cell>
          <cell r="C365" t="str">
            <v>VARAŽDIN</v>
          </cell>
        </row>
        <row r="366">
          <cell r="A366" t="str">
            <v>VEKA USLUGE d.o.o.</v>
          </cell>
          <cell r="B366">
            <v>77713888106</v>
          </cell>
          <cell r="C366" t="str">
            <v>ZAGREB</v>
          </cell>
        </row>
        <row r="367">
          <cell r="A367" t="str">
            <v>VEKTOR GRUPA d.o.o.</v>
          </cell>
          <cell r="B367">
            <v>40485772360</v>
          </cell>
          <cell r="C367" t="str">
            <v>SESVETE</v>
          </cell>
        </row>
        <row r="368">
          <cell r="A368" t="str">
            <v>VELEUČILIŠTE U KARLOVCU</v>
          </cell>
          <cell r="B368">
            <v>62820859976</v>
          </cell>
          <cell r="C368" t="str">
            <v>KARLOVAC</v>
          </cell>
        </row>
        <row r="369">
          <cell r="A369" t="str">
            <v>VELINAC  d.o.o.</v>
          </cell>
          <cell r="B369" t="str">
            <v>63682958051</v>
          </cell>
          <cell r="C369" t="str">
            <v>SESVETE</v>
          </cell>
        </row>
        <row r="370">
          <cell r="A370" t="str">
            <v>VER-BER TT d.o.o.</v>
          </cell>
          <cell r="B370">
            <v>73524460534</v>
          </cell>
          <cell r="C370" t="str">
            <v>ZAGREB</v>
          </cell>
        </row>
        <row r="371">
          <cell r="A371" t="str">
            <v>VRUTAK D.O.O.</v>
          </cell>
          <cell r="B371" t="str">
            <v>95092888930</v>
          </cell>
          <cell r="C371" t="str">
            <v>ZAGREB</v>
          </cell>
        </row>
        <row r="372">
          <cell r="A372" t="str">
            <v>WELTWIEN Apartments</v>
          </cell>
          <cell r="B372" t="str">
            <v>GDPR</v>
          </cell>
          <cell r="C372" t="str">
            <v>GDPR</v>
          </cell>
        </row>
        <row r="373">
          <cell r="A373" t="str">
            <v>WENINOX</v>
          </cell>
          <cell r="B373" t="str">
            <v>96118420948</v>
          </cell>
          <cell r="C373" t="str">
            <v>SAMOBOR</v>
          </cell>
        </row>
        <row r="374">
          <cell r="A374" t="str">
            <v>WMD</v>
          </cell>
          <cell r="B374" t="str">
            <v>GDPR</v>
          </cell>
          <cell r="C374" t="str">
            <v>GDPR</v>
          </cell>
        </row>
        <row r="375">
          <cell r="A375" t="str">
            <v>World Renewable Energy Congress Ltd</v>
          </cell>
          <cell r="B375"/>
          <cell r="C375" t="str">
            <v>Brighton, UK</v>
          </cell>
        </row>
        <row r="376">
          <cell r="A376" t="str">
            <v>YILMAZ SIMSEK-MUSTAF ALKAN</v>
          </cell>
          <cell r="B376" t="str">
            <v>GDPR</v>
          </cell>
          <cell r="C376" t="str">
            <v>GDPR</v>
          </cell>
        </row>
        <row r="377">
          <cell r="A377" t="str">
            <v>ZADRUGA DRUGA PRILIKA</v>
          </cell>
          <cell r="B377" t="str">
            <v>87006141750</v>
          </cell>
          <cell r="C377" t="str">
            <v>ZAGREB</v>
          </cell>
        </row>
        <row r="378">
          <cell r="A378" t="str">
            <v>ZAGREBAČKA BANKA D.D.</v>
          </cell>
          <cell r="B378" t="str">
            <v>79232312348</v>
          </cell>
          <cell r="C378" t="str">
            <v>ZAGREB</v>
          </cell>
        </row>
        <row r="379">
          <cell r="A379" t="str">
            <v>ZAGREBAČKI EKOLOŠKO SANITACIJSKI HIGIJENSKI SERVIS</v>
          </cell>
          <cell r="B379" t="str">
            <v>12912094439</v>
          </cell>
          <cell r="C379" t="str">
            <v>ZAGREB</v>
          </cell>
        </row>
        <row r="380">
          <cell r="A380" t="str">
            <v xml:space="preserve">ZAGREBAČKI HOLDING d.o.o. PODRUŽNICA ČISTOĆA </v>
          </cell>
          <cell r="B380">
            <v>85584865987</v>
          </cell>
          <cell r="C380" t="str">
            <v>ZAGREB</v>
          </cell>
        </row>
        <row r="381">
          <cell r="A381" t="str">
            <v>ZAGREBAČKI HOLDING d.o.o. PODRUŽNICA VODOOPSKRBA</v>
          </cell>
          <cell r="B381">
            <v>83416546499</v>
          </cell>
          <cell r="C381" t="str">
            <v xml:space="preserve">ZAGREB </v>
          </cell>
        </row>
        <row r="382">
          <cell r="A382" t="str">
            <v>ZAGREBINSPEKT d.o.o.</v>
          </cell>
          <cell r="B382">
            <v>82752153530</v>
          </cell>
          <cell r="C382" t="str">
            <v>ZAGREB</v>
          </cell>
        </row>
        <row r="383">
          <cell r="A383" t="str">
            <v>ZAVOD ZA INTEGRALNU KONTROLU</v>
          </cell>
          <cell r="B383">
            <v>51028550278</v>
          </cell>
          <cell r="C383" t="str">
            <v>ZAGREB</v>
          </cell>
        </row>
        <row r="384">
          <cell r="A384" t="str">
            <v>ZAVOD ZA ISTRAŽIVANJE RAZVOJ SIGURN0STI</v>
          </cell>
          <cell r="B384" t="str">
            <v>05494093403</v>
          </cell>
          <cell r="C384" t="str">
            <v>ZAGREB</v>
          </cell>
        </row>
        <row r="385">
          <cell r="A385" t="str">
            <v>ZAVOD ZA JAVNO ZDRAVSTVO VARAŽDINSK</v>
          </cell>
          <cell r="B385">
            <v>20184981156</v>
          </cell>
          <cell r="C385" t="str">
            <v>VARAŽDIN</v>
          </cell>
        </row>
        <row r="386">
          <cell r="A386" t="str">
            <v>ZD ELEKTROPROMET d.o.o.</v>
          </cell>
          <cell r="B386">
            <v>78070821178</v>
          </cell>
          <cell r="C386" t="str">
            <v>ZAGREB</v>
          </cell>
        </row>
        <row r="387">
          <cell r="A387" t="str">
            <v>ZEKO TEKSTIL, vl. ŽELJKO ZAJEC</v>
          </cell>
          <cell r="B387" t="str">
            <v>GDPR</v>
          </cell>
          <cell r="C387" t="str">
            <v>GDPR</v>
          </cell>
        </row>
        <row r="388">
          <cell r="A388" t="str">
            <v>Z-EL d.o.o. CHIPOTEKA</v>
          </cell>
          <cell r="B388" t="str">
            <v>11374156664</v>
          </cell>
          <cell r="C388" t="str">
            <v>ZAGREB</v>
          </cell>
        </row>
        <row r="389">
          <cell r="A389" t="str">
            <v>Zelenilo</v>
          </cell>
          <cell r="B389">
            <v>58836601538</v>
          </cell>
          <cell r="C389" t="str">
            <v>KARLOVAC</v>
          </cell>
        </row>
        <row r="390">
          <cell r="A390" t="str">
            <v>ZET</v>
          </cell>
          <cell r="B390" t="str">
            <v>82031999604</v>
          </cell>
          <cell r="C390" t="str">
            <v>ZAGREB</v>
          </cell>
        </row>
        <row r="391">
          <cell r="A391" t="str">
            <v>ZINAM d.o.o.</v>
          </cell>
          <cell r="B391">
            <v>32559438722</v>
          </cell>
          <cell r="C391" t="str">
            <v>ZAGREB</v>
          </cell>
        </row>
        <row r="392">
          <cell r="A392" t="str">
            <v>ZVONA USLUGE d.o.o.</v>
          </cell>
          <cell r="B392">
            <v>99421577215</v>
          </cell>
          <cell r="C392" t="str">
            <v>ZAGREB</v>
          </cell>
        </row>
        <row r="393">
          <cell r="A393" t="str">
            <v>AHFE CONFERENCE</v>
          </cell>
          <cell r="B393" t="str">
            <v>0026009593</v>
          </cell>
          <cell r="C393" t="str">
            <v>ORLANDO, USA</v>
          </cell>
        </row>
        <row r="394">
          <cell r="A394" t="str">
            <v>AUTO BENUSSI D. O. O.</v>
          </cell>
          <cell r="B394">
            <v>96262119913</v>
          </cell>
          <cell r="C394" t="str">
            <v>PULA</v>
          </cell>
        </row>
        <row r="395">
          <cell r="A395" t="str">
            <v>DANESE Sr</v>
          </cell>
          <cell r="B395" t="str">
            <v>0245782024</v>
          </cell>
          <cell r="C395" t="str">
            <v>ARZIHNANO, ITALIJA</v>
          </cell>
        </row>
        <row r="396">
          <cell r="A396" t="str">
            <v>HOTEL DUBROVNIK ( GPS - Praška 5 )</v>
          </cell>
          <cell r="B396" t="str">
            <v>84030903681</v>
          </cell>
          <cell r="C396" t="str">
            <v>ZAGREB</v>
          </cell>
        </row>
        <row r="397">
          <cell r="A397" t="str">
            <v>JU Univerzitet u Bihaću-Tehnički fa</v>
          </cell>
          <cell r="B397" t="str">
            <v>4263100670009</v>
          </cell>
          <cell r="C397" t="str">
            <v>BIHAĆ, BIH</v>
          </cell>
        </row>
        <row r="398">
          <cell r="A398" t="str">
            <v>KLET GREŠNA GORICA</v>
          </cell>
          <cell r="B398" t="str">
            <v>GDPR</v>
          </cell>
          <cell r="C398" t="str">
            <v>GDPR</v>
          </cell>
        </row>
        <row r="399">
          <cell r="A399" t="str">
            <v>KONTOST PROJEKT d.o.o.</v>
          </cell>
          <cell r="B399" t="str">
            <v>99030025645</v>
          </cell>
          <cell r="C399" t="str">
            <v>ZAGREB</v>
          </cell>
        </row>
        <row r="400">
          <cell r="A400" t="str">
            <v>Macasoft Bt.</v>
          </cell>
          <cell r="B400" t="str">
            <v>21048913</v>
          </cell>
          <cell r="C400" t="str">
            <v>GYOR, Mađarska</v>
          </cell>
        </row>
        <row r="401">
          <cell r="A401" t="str">
            <v>MICROLINE</v>
          </cell>
          <cell r="B401" t="str">
            <v>79072311177</v>
          </cell>
          <cell r="C401" t="str">
            <v>ZAGREB</v>
          </cell>
        </row>
        <row r="402">
          <cell r="A402" t="str">
            <v>MODNE TKANINE</v>
          </cell>
          <cell r="B402" t="str">
            <v>43859101195</v>
          </cell>
          <cell r="C402" t="str">
            <v>ZAGREB</v>
          </cell>
        </row>
        <row r="403">
          <cell r="A403" t="str">
            <v>STROJOPROMET-ZAGREB d.o.o.</v>
          </cell>
          <cell r="B403" t="str">
            <v>97994010225</v>
          </cell>
          <cell r="C403" t="str">
            <v>ŠENKOVEC</v>
          </cell>
        </row>
        <row r="404">
          <cell r="A404" t="str">
            <v>ZONA - ZERO D.O.O.</v>
          </cell>
          <cell r="B404" t="str">
            <v>64170401368</v>
          </cell>
          <cell r="C404" t="str">
            <v>ZAGREB</v>
          </cell>
        </row>
        <row r="405">
          <cell r="A405" t="str">
            <v>Termalna rivijera Ilidža d.o.o.</v>
          </cell>
          <cell r="B405" t="str">
            <v>200804340002</v>
          </cell>
          <cell r="C405" t="str">
            <v>ILIDŽA, BIH</v>
          </cell>
        </row>
        <row r="406">
          <cell r="A406" t="str">
            <v>HOTEL OSIJEK D.O.O.</v>
          </cell>
          <cell r="B406" t="str">
            <v>58839546584</v>
          </cell>
          <cell r="C406" t="str">
            <v>OSIJEK</v>
          </cell>
        </row>
        <row r="407">
          <cell r="A407" t="str">
            <v>Dubai World Trade Centre</v>
          </cell>
          <cell r="B407" t="str">
            <v>100242618500003</v>
          </cell>
          <cell r="C407" t="str">
            <v>DUBAI, UAE</v>
          </cell>
        </row>
        <row r="408">
          <cell r="A408" t="str">
            <v>Camteh d.o.o.</v>
          </cell>
          <cell r="B408">
            <v>25375999534</v>
          </cell>
          <cell r="C408" t="str">
            <v>RIJEKA</v>
          </cell>
        </row>
        <row r="409">
          <cell r="A409" t="str">
            <v>TELEMACH HRVATSKA D.O.O. ZA TELEKOM</v>
          </cell>
          <cell r="B409">
            <v>70133616033</v>
          </cell>
          <cell r="C409" t="str">
            <v>ZAGREB</v>
          </cell>
        </row>
        <row r="410">
          <cell r="A410" t="str">
            <v>INFINITE MINDS</v>
          </cell>
          <cell r="B410"/>
          <cell r="C410" t="str">
            <v>OSAKA, JAPAN</v>
          </cell>
        </row>
        <row r="411">
          <cell r="A411" t="str">
            <v>Elsevier B.V.</v>
          </cell>
          <cell r="B411" t="str">
            <v>NL005033019B01</v>
          </cell>
          <cell r="C411" t="str">
            <v>AMSTERDAM, NIZOZEMSKA</v>
          </cell>
        </row>
        <row r="412">
          <cell r="A412" t="str">
            <v>BE-LUX OPREMA d.o.o.</v>
          </cell>
          <cell r="B412" t="str">
            <v>59294872314</v>
          </cell>
          <cell r="C412" t="str">
            <v>ZAGREB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7"/>
  <sheetViews>
    <sheetView tabSelected="1" topLeftCell="A28" zoomScale="130" zoomScaleNormal="130" workbookViewId="0">
      <selection activeCell="B34" sqref="B34"/>
    </sheetView>
  </sheetViews>
  <sheetFormatPr defaultColWidth="9.109375" defaultRowHeight="10.199999999999999" x14ac:dyDescent="0.2"/>
  <cols>
    <col min="1" max="1" width="34.44140625" style="1" customWidth="1"/>
    <col min="2" max="2" width="20.44140625" style="2" bestFit="1" customWidth="1"/>
    <col min="3" max="3" width="21" style="6" bestFit="1" customWidth="1"/>
    <col min="4" max="4" width="12.33203125" style="45" customWidth="1"/>
    <col min="5" max="5" width="11.33203125" style="5" customWidth="1"/>
    <col min="6" max="6" width="42.6640625" style="6" customWidth="1"/>
    <col min="7" max="16384" width="9.109375" style="6"/>
  </cols>
  <sheetData>
    <row r="2" spans="1:6" x14ac:dyDescent="0.2">
      <c r="A2" s="1" t="s">
        <v>0</v>
      </c>
      <c r="B2" s="2" t="s">
        <v>1</v>
      </c>
      <c r="C2" s="3"/>
      <c r="D2" s="4"/>
    </row>
    <row r="3" spans="1:6" x14ac:dyDescent="0.2">
      <c r="B3" s="2" t="s">
        <v>2</v>
      </c>
      <c r="C3" s="3"/>
      <c r="D3" s="4"/>
    </row>
    <row r="4" spans="1:6" x14ac:dyDescent="0.2">
      <c r="C4" s="3"/>
      <c r="D4" s="4"/>
    </row>
    <row r="5" spans="1:6" x14ac:dyDescent="0.2">
      <c r="A5" s="1" t="s">
        <v>3</v>
      </c>
      <c r="B5" s="46" t="s">
        <v>4</v>
      </c>
      <c r="C5" s="8">
        <v>2025</v>
      </c>
      <c r="D5" s="4" t="s">
        <v>5</v>
      </c>
    </row>
    <row r="6" spans="1:6" x14ac:dyDescent="0.2">
      <c r="B6" s="7"/>
      <c r="C6" s="8"/>
      <c r="D6" s="4"/>
    </row>
    <row r="7" spans="1:6" ht="39.75" customHeight="1" x14ac:dyDescent="0.2">
      <c r="A7" s="47" t="s">
        <v>6</v>
      </c>
      <c r="B7" s="47" t="s">
        <v>7</v>
      </c>
      <c r="C7" s="47" t="s">
        <v>8</v>
      </c>
      <c r="D7" s="48" t="s">
        <v>9</v>
      </c>
      <c r="E7" s="49" t="s">
        <v>10</v>
      </c>
      <c r="F7" s="49" t="s">
        <v>11</v>
      </c>
    </row>
    <row r="8" spans="1:6" x14ac:dyDescent="0.2">
      <c r="A8" s="9" t="s">
        <v>12</v>
      </c>
      <c r="B8" s="10" t="str">
        <f>VLOOKUP(A8,[1]DOBAVLJAČI!A:B,2,FALSE)</f>
        <v>25165019071</v>
      </c>
      <c r="C8" s="11" t="str">
        <f>VLOOKUP(A8,[1]DOBAVLJAČI!A:C,3,FALSE)</f>
        <v>ZAGREB</v>
      </c>
      <c r="D8" s="12">
        <v>506.25</v>
      </c>
      <c r="E8" s="13">
        <v>3232</v>
      </c>
      <c r="F8" s="14" t="s">
        <v>13</v>
      </c>
    </row>
    <row r="9" spans="1:6" x14ac:dyDescent="0.2">
      <c r="A9" s="9" t="s">
        <v>14</v>
      </c>
      <c r="B9" s="10" t="str">
        <f>VLOOKUP(A9,[1]DOBAVLJAČI!A:B,2,FALSE)</f>
        <v>71499705255</v>
      </c>
      <c r="C9" s="11" t="str">
        <f>VLOOKUP(A9,[1]DOBAVLJAČI!A:C,3,FALSE)</f>
        <v>ZAGREB</v>
      </c>
      <c r="D9" s="12">
        <v>522</v>
      </c>
      <c r="E9" s="13">
        <v>3211</v>
      </c>
      <c r="F9" s="14" t="s">
        <v>15</v>
      </c>
    </row>
    <row r="10" spans="1:6" x14ac:dyDescent="0.2">
      <c r="A10" s="9" t="s">
        <v>16</v>
      </c>
      <c r="B10" s="10" t="str">
        <f>VLOOKUP(A10,[1]DOBAVLJAČI!A:B,2,FALSE)</f>
        <v>59294872314</v>
      </c>
      <c r="C10" s="11" t="str">
        <f>VLOOKUP(A10,[1]DOBAVLJAČI!A:C,3,FALSE)</f>
        <v>ZAGREB</v>
      </c>
      <c r="D10" s="12">
        <v>158.81</v>
      </c>
      <c r="E10" s="13">
        <v>3221</v>
      </c>
      <c r="F10" s="14" t="s">
        <v>17</v>
      </c>
    </row>
    <row r="11" spans="1:6" x14ac:dyDescent="0.2">
      <c r="A11" s="9" t="s">
        <v>18</v>
      </c>
      <c r="B11" s="10">
        <f>VLOOKUP(A11,[1]DOBAVLJAČI!A:B,2,FALSE)</f>
        <v>57845277445</v>
      </c>
      <c r="C11" s="11" t="str">
        <f>VLOOKUP(A11,[1]DOBAVLJAČI!A:C,3,FALSE)</f>
        <v>ZAGREB</v>
      </c>
      <c r="D11" s="12">
        <v>270.75</v>
      </c>
      <c r="E11" s="13">
        <v>1291</v>
      </c>
      <c r="F11" s="14" t="s">
        <v>19</v>
      </c>
    </row>
    <row r="12" spans="1:6" x14ac:dyDescent="0.2">
      <c r="A12" s="15" t="s">
        <v>20</v>
      </c>
      <c r="B12" s="10">
        <f>VLOOKUP(A12,[1]DOBAVLJAČI!A:B,2,FALSE)</f>
        <v>91264447745</v>
      </c>
      <c r="C12" s="11" t="str">
        <f>VLOOKUP(A12,[1]DOBAVLJAČI!A:C,3,FALSE)</f>
        <v>ZAGREB</v>
      </c>
      <c r="D12" s="12">
        <v>2762.8</v>
      </c>
      <c r="E12" s="13">
        <v>3235</v>
      </c>
      <c r="F12" s="14" t="s">
        <v>21</v>
      </c>
    </row>
    <row r="13" spans="1:6" x14ac:dyDescent="0.2">
      <c r="A13" s="15" t="s">
        <v>22</v>
      </c>
      <c r="B13" s="10" t="str">
        <f>VLOOKUP(A13,[1]DOBAVLJAČI!A:B,2,FALSE)</f>
        <v>GDPR</v>
      </c>
      <c r="C13" s="11" t="str">
        <f>VLOOKUP(A13,[1]DOBAVLJAČI!A:C,3,FALSE)</f>
        <v>GDPR</v>
      </c>
      <c r="D13" s="12">
        <v>115.98</v>
      </c>
      <c r="E13" s="13">
        <v>3831</v>
      </c>
      <c r="F13" s="14" t="s">
        <v>23</v>
      </c>
    </row>
    <row r="14" spans="1:6" x14ac:dyDescent="0.2">
      <c r="A14" s="9" t="s">
        <v>24</v>
      </c>
      <c r="B14" s="10">
        <f>VLOOKUP(A14,[1]DOBAVLJAČI!A:B,2,FALSE)</f>
        <v>25375999534</v>
      </c>
      <c r="C14" s="11" t="str">
        <f>VLOOKUP(A14,[1]DOBAVLJAČI!A:C,3,FALSE)</f>
        <v>RIJEKA</v>
      </c>
      <c r="D14" s="12">
        <v>1400</v>
      </c>
      <c r="E14" s="13">
        <v>4221</v>
      </c>
      <c r="F14" s="14" t="s">
        <v>25</v>
      </c>
    </row>
    <row r="15" spans="1:6" x14ac:dyDescent="0.2">
      <c r="A15" s="9" t="s">
        <v>26</v>
      </c>
      <c r="B15" s="10" t="str">
        <f>VLOOKUP(A15,[1]DOBAVLJAČI!A:B,2,FALSE)</f>
        <v>05779404606</v>
      </c>
      <c r="C15" s="11" t="str">
        <f>VLOOKUP(A15,[1]DOBAVLJAČI!A:C,3,FALSE)</f>
        <v>ZAGREB</v>
      </c>
      <c r="D15" s="12">
        <v>57.24</v>
      </c>
      <c r="E15" s="13">
        <v>3232</v>
      </c>
      <c r="F15" s="14" t="s">
        <v>27</v>
      </c>
    </row>
    <row r="16" spans="1:6" x14ac:dyDescent="0.2">
      <c r="A16" s="9" t="s">
        <v>28</v>
      </c>
      <c r="B16" s="10" t="str">
        <f>VLOOKUP(A16,[1]DOBAVLJAČI!A:B,2,FALSE)</f>
        <v>24640993045</v>
      </c>
      <c r="C16" s="11" t="str">
        <f>VLOOKUP(A16,[1]DOBAVLJAČI!A:C,3,FALSE)</f>
        <v>ZAGREB</v>
      </c>
      <c r="D16" s="12">
        <v>265.88</v>
      </c>
      <c r="E16" s="13">
        <v>3211</v>
      </c>
      <c r="F16" s="14" t="s">
        <v>15</v>
      </c>
    </row>
    <row r="17" spans="1:6" x14ac:dyDescent="0.2">
      <c r="A17" s="9" t="s">
        <v>29</v>
      </c>
      <c r="B17" s="10"/>
      <c r="C17" s="11" t="str">
        <f>VLOOKUP(A17,[1]DOBAVLJAČI!A:C,3,FALSE)</f>
        <v>ZAGREB</v>
      </c>
      <c r="D17" s="12">
        <v>1669.51</v>
      </c>
      <c r="E17" s="13">
        <v>2392</v>
      </c>
      <c r="F17" s="14" t="s">
        <v>30</v>
      </c>
    </row>
    <row r="18" spans="1:6" x14ac:dyDescent="0.2">
      <c r="A18" s="9" t="s">
        <v>31</v>
      </c>
      <c r="B18" s="10" t="str">
        <f>VLOOKUP(A18,[1]DOBAVLJAČI!A:B,2,FALSE)</f>
        <v>100242618500003</v>
      </c>
      <c r="C18" s="11" t="str">
        <f>VLOOKUP(A18,[1]DOBAVLJAČI!A:C,3,FALSE)</f>
        <v>DUBAI, UAE</v>
      </c>
      <c r="D18" s="12">
        <v>292</v>
      </c>
      <c r="E18" s="13">
        <v>3213</v>
      </c>
      <c r="F18" s="14" t="s">
        <v>32</v>
      </c>
    </row>
    <row r="19" spans="1:6" x14ac:dyDescent="0.2">
      <c r="A19" s="9" t="s">
        <v>31</v>
      </c>
      <c r="B19" s="13" t="str">
        <f>VLOOKUP(A19,[1]DOBAVLJAČI!A:B,2,FALSE)</f>
        <v>100242618500003</v>
      </c>
      <c r="C19" s="16" t="str">
        <f>VLOOKUP(A19,[1]DOBAVLJAČI!A:C,3,FALSE)</f>
        <v>DUBAI, UAE</v>
      </c>
      <c r="D19" s="12">
        <v>970</v>
      </c>
      <c r="E19" s="13">
        <v>3211</v>
      </c>
      <c r="F19" s="14" t="s">
        <v>33</v>
      </c>
    </row>
    <row r="20" spans="1:6" x14ac:dyDescent="0.2">
      <c r="A20" s="17" t="s">
        <v>34</v>
      </c>
      <c r="B20" s="18"/>
      <c r="C20" s="19"/>
      <c r="D20" s="20">
        <f>SUM(D18:D19)</f>
        <v>1262</v>
      </c>
      <c r="E20" s="13"/>
      <c r="F20" s="14"/>
    </row>
    <row r="21" spans="1:6" x14ac:dyDescent="0.2">
      <c r="A21" s="9" t="s">
        <v>35</v>
      </c>
      <c r="B21" s="10" t="str">
        <f>VLOOKUP(A21,[1]DOBAVLJAČI!A:B,2,FALSE)</f>
        <v>NL005033019B01</v>
      </c>
      <c r="C21" s="11" t="str">
        <f>VLOOKUP(A21,[1]DOBAVLJAČI!A:C,3,FALSE)</f>
        <v>AMSTERDAM, NIZOZEMSKA</v>
      </c>
      <c r="D21" s="12">
        <v>940</v>
      </c>
      <c r="E21" s="13">
        <v>3213</v>
      </c>
      <c r="F21" s="14" t="s">
        <v>36</v>
      </c>
    </row>
    <row r="22" spans="1:6" x14ac:dyDescent="0.2">
      <c r="A22" s="9" t="s">
        <v>37</v>
      </c>
      <c r="B22" s="10" t="str">
        <f>VLOOKUP(A22,[1]DOBAVLJAČI!A:B,2,FALSE)</f>
        <v>85821130368</v>
      </c>
      <c r="C22" s="11" t="str">
        <f>VLOOKUP(A22,[1]DOBAVLJAČI!A:C,3,FALSE)</f>
        <v>ZAGREB</v>
      </c>
      <c r="D22" s="12">
        <v>116.14</v>
      </c>
      <c r="E22" s="13">
        <v>3431</v>
      </c>
      <c r="F22" s="14" t="s">
        <v>38</v>
      </c>
    </row>
    <row r="23" spans="1:6" x14ac:dyDescent="0.2">
      <c r="A23" s="9" t="s">
        <v>37</v>
      </c>
      <c r="B23" s="10" t="str">
        <f>VLOOKUP(A23,[1]DOBAVLJAČI!A:B,2,FALSE)</f>
        <v>85821130368</v>
      </c>
      <c r="C23" s="11" t="str">
        <f>VLOOKUP(A23,[1]DOBAVLJAČI!A:C,3,FALSE)</f>
        <v>ZAGREB</v>
      </c>
      <c r="D23" s="12">
        <v>2.91</v>
      </c>
      <c r="E23" s="13">
        <v>3431</v>
      </c>
      <c r="F23" s="14" t="s">
        <v>38</v>
      </c>
    </row>
    <row r="24" spans="1:6" x14ac:dyDescent="0.2">
      <c r="A24" s="17" t="s">
        <v>34</v>
      </c>
      <c r="B24" s="18"/>
      <c r="C24" s="19"/>
      <c r="D24" s="20">
        <f>SUM(D22:D23)</f>
        <v>119.05</v>
      </c>
      <c r="E24" s="13"/>
      <c r="F24" s="14"/>
    </row>
    <row r="25" spans="1:6" x14ac:dyDescent="0.2">
      <c r="A25" s="9" t="s">
        <v>39</v>
      </c>
      <c r="B25" s="10">
        <f>VLOOKUP(A25,[1]DOBAVLJAČI!A:B,2,FALSE)</f>
        <v>74364571096</v>
      </c>
      <c r="C25" s="11" t="str">
        <f>VLOOKUP(A25,[1]DOBAVLJAČI!A:C,3,FALSE)</f>
        <v>ZAGREB</v>
      </c>
      <c r="D25" s="12">
        <v>4.18</v>
      </c>
      <c r="E25" s="13">
        <v>3223</v>
      </c>
      <c r="F25" s="14" t="s">
        <v>40</v>
      </c>
    </row>
    <row r="26" spans="1:6" ht="20.399999999999999" x14ac:dyDescent="0.2">
      <c r="A26" s="9" t="s">
        <v>41</v>
      </c>
      <c r="B26" s="10">
        <f>VLOOKUP(A26,[1]DOBAVLJAČI!A:B,2,FALSE)</f>
        <v>13269011531</v>
      </c>
      <c r="C26" s="11" t="str">
        <f>VLOOKUP(A26,[1]DOBAVLJAČI!A:C,3,FALSE)</f>
        <v>VARAŽDIN</v>
      </c>
      <c r="D26" s="12">
        <v>193.14</v>
      </c>
      <c r="E26" s="13">
        <v>3234</v>
      </c>
      <c r="F26" s="14" t="s">
        <v>42</v>
      </c>
    </row>
    <row r="27" spans="1:6" ht="20.399999999999999" x14ac:dyDescent="0.2">
      <c r="A27" s="9" t="s">
        <v>43</v>
      </c>
      <c r="B27" s="10" t="str">
        <f>VLOOKUP(A27,[1]DOBAVLJAČI!A:B,2,FALSE)</f>
        <v>61817894937</v>
      </c>
      <c r="C27" s="11" t="str">
        <f>VLOOKUP(A27,[1]DOBAVLJAČI!A:C,3,FALSE)</f>
        <v>ZAGREB</v>
      </c>
      <c r="D27" s="12">
        <v>52.9</v>
      </c>
      <c r="E27" s="13">
        <v>3234</v>
      </c>
      <c r="F27" s="14" t="s">
        <v>42</v>
      </c>
    </row>
    <row r="28" spans="1:6" x14ac:dyDescent="0.2">
      <c r="A28" s="9" t="s">
        <v>44</v>
      </c>
      <c r="B28" s="10">
        <f>VLOOKUP(A28,[1]DOBAVLJAČI!A:B,2,FALSE)</f>
        <v>63073332379</v>
      </c>
      <c r="C28" s="11" t="str">
        <f>VLOOKUP(A28,[1]DOBAVLJAČI!A:C,3,FALSE)</f>
        <v>ZAGREB</v>
      </c>
      <c r="D28" s="12">
        <v>2532.7199999999998</v>
      </c>
      <c r="E28" s="21">
        <v>3223</v>
      </c>
      <c r="F28" s="14" t="s">
        <v>45</v>
      </c>
    </row>
    <row r="29" spans="1:6" x14ac:dyDescent="0.2">
      <c r="A29" s="9" t="s">
        <v>46</v>
      </c>
      <c r="B29" s="10">
        <f>VLOOKUP(A29,[1]DOBAVLJAČI!A:B,2,FALSE)</f>
        <v>30682971901</v>
      </c>
      <c r="C29" s="11" t="str">
        <f>VLOOKUP(A29,[1]DOBAVLJAČI!A:C,3,FALSE)</f>
        <v>ZAGREB</v>
      </c>
      <c r="D29" s="12">
        <v>187.5</v>
      </c>
      <c r="E29" s="21">
        <v>3238</v>
      </c>
      <c r="F29" s="14" t="s">
        <v>47</v>
      </c>
    </row>
    <row r="30" spans="1:6" x14ac:dyDescent="0.2">
      <c r="A30" s="15" t="s">
        <v>48</v>
      </c>
      <c r="B30" s="10" t="str">
        <f>VLOOKUP(A30,[1]DOBAVLJAČI!A:B,2,FALSE)</f>
        <v>58839546584</v>
      </c>
      <c r="C30" s="11" t="str">
        <f>VLOOKUP(A30,[1]DOBAVLJAČI!A:C,3,FALSE)</f>
        <v>OSIJEK</v>
      </c>
      <c r="D30" s="12">
        <v>572.29999999999995</v>
      </c>
      <c r="E30" s="13">
        <v>3211</v>
      </c>
      <c r="F30" s="14" t="s">
        <v>49</v>
      </c>
    </row>
    <row r="31" spans="1:6" x14ac:dyDescent="0.2">
      <c r="A31" s="9" t="s">
        <v>50</v>
      </c>
      <c r="B31" s="10">
        <f>VLOOKUP(A31,[1]DOBAVLJAČI!A:B,2,FALSE)</f>
        <v>87311810356</v>
      </c>
      <c r="C31" s="11" t="str">
        <f>VLOOKUP(A31,[1]DOBAVLJAČI!A:C,3,FALSE)</f>
        <v>ZAGREB</v>
      </c>
      <c r="D31" s="12">
        <v>21.52</v>
      </c>
      <c r="E31" s="13">
        <v>3231</v>
      </c>
      <c r="F31" s="14" t="s">
        <v>51</v>
      </c>
    </row>
    <row r="32" spans="1:6" x14ac:dyDescent="0.2">
      <c r="A32" s="9" t="s">
        <v>52</v>
      </c>
      <c r="B32" s="10" t="str">
        <f>VLOOKUP(A32,[1]DOBAVLJAČI!A:B,2,FALSE)</f>
        <v>02958272670 </v>
      </c>
      <c r="C32" s="11" t="str">
        <f>VLOOKUP(A32,[1]DOBAVLJAČI!A:C,3,FALSE)</f>
        <v>ZAGREB</v>
      </c>
      <c r="D32" s="12">
        <v>39.67</v>
      </c>
      <c r="E32" s="13">
        <v>3211</v>
      </c>
      <c r="F32" s="14" t="s">
        <v>53</v>
      </c>
    </row>
    <row r="33" spans="1:6" x14ac:dyDescent="0.2">
      <c r="A33" s="9" t="s">
        <v>54</v>
      </c>
      <c r="B33" s="10" t="s">
        <v>106</v>
      </c>
      <c r="C33" s="11" t="str">
        <f>VLOOKUP(A33,[1]DOBAVLJAČI!A:C,3,FALSE)</f>
        <v>OSAKA, JAPAN</v>
      </c>
      <c r="D33" s="12">
        <v>699.49</v>
      </c>
      <c r="E33" s="13">
        <v>3213</v>
      </c>
      <c r="F33" s="14" t="s">
        <v>32</v>
      </c>
    </row>
    <row r="34" spans="1:6" x14ac:dyDescent="0.2">
      <c r="A34" s="9" t="s">
        <v>55</v>
      </c>
      <c r="B34" s="10">
        <f>VLOOKUP(A34,[1]DOBAVLJAČI!A:B,2,FALSE)</f>
        <v>47719259482</v>
      </c>
      <c r="C34" s="11" t="str">
        <f>VLOOKUP(A34,[1]DOBAVLJAČI!A:C,3,FALSE)</f>
        <v>ZAGREB</v>
      </c>
      <c r="D34" s="12">
        <v>911.25</v>
      </c>
      <c r="E34" s="13">
        <v>3234</v>
      </c>
      <c r="F34" s="14" t="s">
        <v>56</v>
      </c>
    </row>
    <row r="35" spans="1:6" x14ac:dyDescent="0.2">
      <c r="A35" s="9" t="s">
        <v>57</v>
      </c>
      <c r="B35" s="10" t="str">
        <f>VLOOKUP(A35,[1]DOBAVLJAČI!A:B,2,FALSE)</f>
        <v>01448994969</v>
      </c>
      <c r="C35" s="11" t="str">
        <f>VLOOKUP(A35,[1]DOBAVLJAČI!A:C,3,FALSE)</f>
        <v>ZAGREB</v>
      </c>
      <c r="D35" s="12">
        <v>61.39</v>
      </c>
      <c r="E35" s="13">
        <v>3232</v>
      </c>
      <c r="F35" s="14" t="s">
        <v>58</v>
      </c>
    </row>
    <row r="36" spans="1:6" x14ac:dyDescent="0.2">
      <c r="A36" s="9" t="s">
        <v>59</v>
      </c>
      <c r="B36" s="10">
        <f>VLOOKUP(A36,[1]DOBAVLJAČI!A:B,2,FALSE)</f>
        <v>76598425509</v>
      </c>
      <c r="C36" s="11" t="str">
        <f>VLOOKUP(A36,[1]DOBAVLJAČI!A:C,3,FALSE)</f>
        <v>VELIKA GORICA</v>
      </c>
      <c r="D36" s="12">
        <v>76.25</v>
      </c>
      <c r="E36" s="13">
        <v>3234</v>
      </c>
      <c r="F36" s="14" t="s">
        <v>60</v>
      </c>
    </row>
    <row r="37" spans="1:6" x14ac:dyDescent="0.2">
      <c r="A37" s="9" t="s">
        <v>61</v>
      </c>
      <c r="B37" s="10">
        <f>VLOOKUP(A37,[1]DOBAVLJAČI!A:B,2,FALSE)</f>
        <v>29035933600</v>
      </c>
      <c r="C37" s="11" t="str">
        <f>VLOOKUP(A37,[1]DOBAVLJAČI!A:C,3,FALSE)</f>
        <v>ČAKOVEC</v>
      </c>
      <c r="D37" s="12">
        <v>1.4</v>
      </c>
      <c r="E37" s="21">
        <v>3223</v>
      </c>
      <c r="F37" s="14" t="s">
        <v>40</v>
      </c>
    </row>
    <row r="38" spans="1:6" x14ac:dyDescent="0.2">
      <c r="A38" s="15" t="s">
        <v>62</v>
      </c>
      <c r="B38" s="10" t="str">
        <f>VLOOKUP(A38,[1]DOBAVLJAČI!A:B,2,FALSE)</f>
        <v>64546066176</v>
      </c>
      <c r="C38" s="11" t="str">
        <f>VLOOKUP(A38,[1]DOBAVLJAČI!A:C,3,FALSE)</f>
        <v>ZAGREB</v>
      </c>
      <c r="D38" s="12">
        <v>430</v>
      </c>
      <c r="E38" s="13">
        <v>3233</v>
      </c>
      <c r="F38" s="14" t="s">
        <v>63</v>
      </c>
    </row>
    <row r="39" spans="1:6" x14ac:dyDescent="0.2">
      <c r="A39" s="15" t="s">
        <v>64</v>
      </c>
      <c r="B39" s="10">
        <f>VLOOKUP(A39,[1]DOBAVLJAČI!A:B,2,FALSE)</f>
        <v>73118313420</v>
      </c>
      <c r="C39" s="11" t="str">
        <f>VLOOKUP(A39,[1]DOBAVLJAČI!A:C,3,FALSE)</f>
        <v>SPLIT</v>
      </c>
      <c r="D39" s="12">
        <v>1244.28</v>
      </c>
      <c r="E39" s="13">
        <v>3237</v>
      </c>
      <c r="F39" s="14" t="s">
        <v>65</v>
      </c>
    </row>
    <row r="40" spans="1:6" x14ac:dyDescent="0.2">
      <c r="A40" s="15" t="s">
        <v>66</v>
      </c>
      <c r="B40" s="10" t="str">
        <f>VLOOKUP(A40,[1]DOBAVLJAČI!A:B,2,FALSE)</f>
        <v>73660371074</v>
      </c>
      <c r="C40" s="11" t="str">
        <f>VLOOKUP(A40,[1]DOBAVLJAČI!A:C,3,FALSE)</f>
        <v>SESVETE</v>
      </c>
      <c r="D40" s="12">
        <v>80.760000000000005</v>
      </c>
      <c r="E40" s="13">
        <v>3224</v>
      </c>
      <c r="F40" s="14" t="s">
        <v>67</v>
      </c>
    </row>
    <row r="41" spans="1:6" x14ac:dyDescent="0.2">
      <c r="A41" s="9" t="s">
        <v>66</v>
      </c>
      <c r="B41" s="10" t="str">
        <f>VLOOKUP(A41,[1]DOBAVLJAČI!A:B,2,FALSE)</f>
        <v>73660371074</v>
      </c>
      <c r="C41" s="11" t="str">
        <f>VLOOKUP(A41,[1]DOBAVLJAČI!A:C,3,FALSE)</f>
        <v>SESVETE</v>
      </c>
      <c r="D41" s="12">
        <v>75.06</v>
      </c>
      <c r="E41" s="13">
        <v>3225</v>
      </c>
      <c r="F41" s="14" t="s">
        <v>68</v>
      </c>
    </row>
    <row r="42" spans="1:6" x14ac:dyDescent="0.2">
      <c r="A42" s="9" t="s">
        <v>66</v>
      </c>
      <c r="B42" s="10" t="str">
        <f>VLOOKUP(A42,[1]DOBAVLJAČI!A:B,2,FALSE)</f>
        <v>73660371074</v>
      </c>
      <c r="C42" s="11" t="str">
        <f>VLOOKUP(A42,[1]DOBAVLJAČI!A:C,3,FALSE)</f>
        <v>SESVETE</v>
      </c>
      <c r="D42" s="12">
        <v>42.6</v>
      </c>
      <c r="E42" s="13">
        <v>3224</v>
      </c>
      <c r="F42" s="14" t="s">
        <v>67</v>
      </c>
    </row>
    <row r="43" spans="1:6" x14ac:dyDescent="0.2">
      <c r="A43" s="9" t="s">
        <v>66</v>
      </c>
      <c r="B43" s="10" t="str">
        <f>VLOOKUP(A43,[1]DOBAVLJAČI!A:B,2,FALSE)</f>
        <v>73660371074</v>
      </c>
      <c r="C43" s="11" t="str">
        <f>VLOOKUP(A43,[1]DOBAVLJAČI!A:C,3,FALSE)</f>
        <v>SESVETE</v>
      </c>
      <c r="D43" s="12">
        <v>6.41</v>
      </c>
      <c r="E43" s="13">
        <v>3224</v>
      </c>
      <c r="F43" s="14" t="s">
        <v>67</v>
      </c>
    </row>
    <row r="44" spans="1:6" x14ac:dyDescent="0.2">
      <c r="A44" s="17" t="s">
        <v>69</v>
      </c>
      <c r="B44" s="18"/>
      <c r="C44" s="19"/>
      <c r="D44" s="20">
        <f>SUM(D40:D43)</f>
        <v>204.82999999999998</v>
      </c>
      <c r="E44" s="13"/>
      <c r="F44" s="14"/>
    </row>
    <row r="45" spans="1:6" x14ac:dyDescent="0.2">
      <c r="A45" s="9" t="s">
        <v>70</v>
      </c>
      <c r="B45" s="10" t="str">
        <f>VLOOKUP(A45,[1]DOBAVLJAČI!A:B,2,FALSE)</f>
        <v>75715390821</v>
      </c>
      <c r="C45" s="11" t="str">
        <f>VLOOKUP(A45,[1]DOBAVLJAČI!A:C,3,FALSE)</f>
        <v>ZAGREB</v>
      </c>
      <c r="D45" s="12">
        <v>68.75</v>
      </c>
      <c r="E45" s="13">
        <v>3232</v>
      </c>
      <c r="F45" s="14" t="s">
        <v>71</v>
      </c>
    </row>
    <row r="46" spans="1:6" x14ac:dyDescent="0.2">
      <c r="A46" s="9" t="s">
        <v>72</v>
      </c>
      <c r="B46" s="10">
        <f>VLOOKUP(A46,[1]DOBAVLJAČI!A:B,2,FALSE)</f>
        <v>88470929840</v>
      </c>
      <c r="C46" s="11" t="str">
        <f>VLOOKUP(A46,[1]DOBAVLJAČI!A:C,3,FALSE)</f>
        <v>SVETA NEDELJA</v>
      </c>
      <c r="D46" s="12">
        <v>35.700000000000003</v>
      </c>
      <c r="E46" s="13">
        <v>3225</v>
      </c>
      <c r="F46" s="14" t="s">
        <v>73</v>
      </c>
    </row>
    <row r="47" spans="1:6" x14ac:dyDescent="0.2">
      <c r="A47" s="9" t="s">
        <v>72</v>
      </c>
      <c r="B47" s="10">
        <f>VLOOKUP(A47,[1]DOBAVLJAČI!A:B,2,FALSE)</f>
        <v>88470929840</v>
      </c>
      <c r="C47" s="11" t="str">
        <f>VLOOKUP(A47,[1]DOBAVLJAČI!A:C,3,FALSE)</f>
        <v>SVETA NEDELJA</v>
      </c>
      <c r="D47" s="12">
        <v>48.7</v>
      </c>
      <c r="E47" s="13">
        <v>3221</v>
      </c>
      <c r="F47" s="14" t="s">
        <v>17</v>
      </c>
    </row>
    <row r="48" spans="1:6" x14ac:dyDescent="0.2">
      <c r="A48" s="9" t="s">
        <v>72</v>
      </c>
      <c r="B48" s="10">
        <f>VLOOKUP(A48,[1]DOBAVLJAČI!A:B,2,FALSE)</f>
        <v>88470929840</v>
      </c>
      <c r="C48" s="11" t="str">
        <f>VLOOKUP(A48,[1]DOBAVLJAČI!A:C,3,FALSE)</f>
        <v>SVETA NEDELJA</v>
      </c>
      <c r="D48" s="12">
        <v>45.55</v>
      </c>
      <c r="E48" s="13">
        <v>3221</v>
      </c>
      <c r="F48" s="14" t="s">
        <v>74</v>
      </c>
    </row>
    <row r="49" spans="1:6" x14ac:dyDescent="0.2">
      <c r="A49" s="17" t="s">
        <v>69</v>
      </c>
      <c r="B49" s="18"/>
      <c r="C49" s="19"/>
      <c r="D49" s="20">
        <f>SUM(D46:D48)</f>
        <v>129.94999999999999</v>
      </c>
      <c r="E49" s="13"/>
      <c r="F49" s="14"/>
    </row>
    <row r="50" spans="1:6" x14ac:dyDescent="0.2">
      <c r="A50" s="15" t="s">
        <v>75</v>
      </c>
      <c r="B50" s="10">
        <f>VLOOKUP(A50,[1]DOBAVLJAČI!A:B,2,FALSE)</f>
        <v>22597784145</v>
      </c>
      <c r="C50" s="11" t="str">
        <f>VLOOKUP(A50,[1]DOBAVLJAČI!A:C,3,FALSE)</f>
        <v>ZAGREB</v>
      </c>
      <c r="D50" s="12">
        <v>75.52</v>
      </c>
      <c r="E50" s="21">
        <v>4224</v>
      </c>
      <c r="F50" s="14" t="s">
        <v>76</v>
      </c>
    </row>
    <row r="51" spans="1:6" x14ac:dyDescent="0.2">
      <c r="A51" s="22" t="s">
        <v>77</v>
      </c>
      <c r="B51" s="10">
        <f>VLOOKUP(A51,[1]DOBAVLJAČI!A:B,2,FALSE)</f>
        <v>34016189309</v>
      </c>
      <c r="C51" s="11" t="str">
        <f>VLOOKUP(A51,[1]DOBAVLJAČI!A:C,3,FALSE)</f>
        <v>ZAGREB</v>
      </c>
      <c r="D51" s="12">
        <v>375</v>
      </c>
      <c r="E51" s="13">
        <v>3238</v>
      </c>
      <c r="F51" s="14" t="s">
        <v>47</v>
      </c>
    </row>
    <row r="52" spans="1:6" ht="20.399999999999999" x14ac:dyDescent="0.2">
      <c r="A52" s="9" t="s">
        <v>78</v>
      </c>
      <c r="B52" s="10" t="str">
        <f>VLOOKUP(A52,[1]DOBAVLJAČI!A:B,2,FALSE)</f>
        <v>08044398886</v>
      </c>
      <c r="C52" s="11" t="str">
        <f>VLOOKUP(A52,[1]DOBAVLJAČI!A:C,3,FALSE)</f>
        <v>ZAGREB</v>
      </c>
      <c r="D52" s="12">
        <v>2546.88</v>
      </c>
      <c r="E52" s="13" t="s">
        <v>79</v>
      </c>
      <c r="F52" s="14" t="s">
        <v>80</v>
      </c>
    </row>
    <row r="53" spans="1:6" x14ac:dyDescent="0.2">
      <c r="A53" s="9" t="s">
        <v>81</v>
      </c>
      <c r="B53" s="10">
        <f>VLOOKUP(A53,[1]DOBAVLJAČI!A:B,2,FALSE)</f>
        <v>70133616033</v>
      </c>
      <c r="C53" s="11" t="str">
        <f>VLOOKUP(A53,[1]DOBAVLJAČI!A:C,3,FALSE)</f>
        <v>ZAGREB</v>
      </c>
      <c r="D53" s="12">
        <v>134.66999999999999</v>
      </c>
      <c r="E53" s="13">
        <v>3231</v>
      </c>
      <c r="F53" s="14" t="s">
        <v>82</v>
      </c>
    </row>
    <row r="54" spans="1:6" x14ac:dyDescent="0.2">
      <c r="A54" s="9" t="s">
        <v>83</v>
      </c>
      <c r="B54" s="10" t="str">
        <f>VLOOKUP(A54,[1]DOBAVLJAČI!A:B,2,FALSE)</f>
        <v>200804340002</v>
      </c>
      <c r="C54" s="11" t="str">
        <f>VLOOKUP(A54,[1]DOBAVLJAČI!A:C,3,FALSE)</f>
        <v>ILIDŽA, BIH</v>
      </c>
      <c r="D54" s="12">
        <v>132.94</v>
      </c>
      <c r="E54" s="13">
        <v>3211</v>
      </c>
      <c r="F54" s="14" t="s">
        <v>33</v>
      </c>
    </row>
    <row r="55" spans="1:6" x14ac:dyDescent="0.2">
      <c r="A55" s="9" t="s">
        <v>83</v>
      </c>
      <c r="B55" s="10" t="str">
        <f>VLOOKUP(A55,[1]DOBAVLJAČI!A:B,2,FALSE)</f>
        <v>200804340002</v>
      </c>
      <c r="C55" s="11" t="str">
        <f>VLOOKUP(A55,[1]DOBAVLJAČI!A:C,3,FALSE)</f>
        <v>ILIDŽA, BIH</v>
      </c>
      <c r="D55" s="12">
        <v>163.61000000000001</v>
      </c>
      <c r="E55" s="13">
        <v>3211</v>
      </c>
      <c r="F55" s="14" t="s">
        <v>33</v>
      </c>
    </row>
    <row r="56" spans="1:6" x14ac:dyDescent="0.2">
      <c r="A56" s="17" t="s">
        <v>69</v>
      </c>
      <c r="B56" s="18"/>
      <c r="C56" s="19"/>
      <c r="D56" s="20">
        <f>SUM(D54:D55)</f>
        <v>296.55</v>
      </c>
      <c r="E56" s="13"/>
      <c r="F56" s="14"/>
    </row>
    <row r="57" spans="1:6" x14ac:dyDescent="0.2">
      <c r="A57" s="9" t="s">
        <v>84</v>
      </c>
      <c r="B57" s="10">
        <f>VLOOKUP(A57,[1]DOBAVLJAČI!A:B,2,FALSE)</f>
        <v>39048902955</v>
      </c>
      <c r="C57" s="11" t="str">
        <f>VLOOKUP(A57,[1]DOBAVLJAČI!A:C,3,FALSE)</f>
        <v>VARAŽDIN</v>
      </c>
      <c r="D57" s="12">
        <v>20.52</v>
      </c>
      <c r="E57" s="13">
        <v>3234</v>
      </c>
      <c r="F57" s="14" t="s">
        <v>85</v>
      </c>
    </row>
    <row r="58" spans="1:6" x14ac:dyDescent="0.2">
      <c r="A58" s="9" t="s">
        <v>86</v>
      </c>
      <c r="B58" s="10">
        <f>VLOOKUP(A58,[1]DOBAVLJAČI!A:B,2,FALSE)</f>
        <v>77713888106</v>
      </c>
      <c r="C58" s="11" t="str">
        <f>VLOOKUP(A58,[1]DOBAVLJAČI!A:C,3,FALSE)</f>
        <v>ZAGREB</v>
      </c>
      <c r="D58" s="12">
        <v>248.4</v>
      </c>
      <c r="E58" s="13">
        <v>3221</v>
      </c>
      <c r="F58" s="14" t="s">
        <v>87</v>
      </c>
    </row>
    <row r="59" spans="1:6" x14ac:dyDescent="0.2">
      <c r="A59" s="9" t="s">
        <v>86</v>
      </c>
      <c r="B59" s="10">
        <f>VLOOKUP(A59,[1]DOBAVLJAČI!A:B,2,FALSE)</f>
        <v>77713888106</v>
      </c>
      <c r="C59" s="11" t="str">
        <f>VLOOKUP(A59,[1]DOBAVLJAČI!A:C,3,FALSE)</f>
        <v>ZAGREB</v>
      </c>
      <c r="D59" s="12">
        <v>38.75</v>
      </c>
      <c r="E59" s="13">
        <v>3221</v>
      </c>
      <c r="F59" s="14" t="s">
        <v>88</v>
      </c>
    </row>
    <row r="60" spans="1:6" x14ac:dyDescent="0.2">
      <c r="A60" s="9" t="s">
        <v>86</v>
      </c>
      <c r="B60" s="10">
        <f>VLOOKUP(A60,[1]DOBAVLJAČI!A:B,2,FALSE)</f>
        <v>77713888106</v>
      </c>
      <c r="C60" s="11" t="str">
        <f>VLOOKUP(A60,[1]DOBAVLJAČI!A:C,3,FALSE)</f>
        <v>ZAGREB</v>
      </c>
      <c r="D60" s="12">
        <v>75.489999999999995</v>
      </c>
      <c r="E60" s="23">
        <v>3221</v>
      </c>
      <c r="F60" s="14" t="s">
        <v>88</v>
      </c>
    </row>
    <row r="61" spans="1:6" x14ac:dyDescent="0.2">
      <c r="A61" s="17" t="s">
        <v>34</v>
      </c>
      <c r="B61" s="18"/>
      <c r="C61" s="19"/>
      <c r="D61" s="20">
        <f>SUM(D58:D60)</f>
        <v>362.64</v>
      </c>
      <c r="E61" s="23"/>
      <c r="F61" s="14"/>
    </row>
    <row r="62" spans="1:6" x14ac:dyDescent="0.2">
      <c r="A62" s="9" t="s">
        <v>89</v>
      </c>
      <c r="B62" s="10" t="str">
        <f>VLOOKUP(A62,[1]DOBAVLJAČI!A:B,2,FALSE)</f>
        <v>79232312348</v>
      </c>
      <c r="C62" s="11" t="str">
        <f>VLOOKUP(A62,[1]DOBAVLJAČI!A:C,3,FALSE)</f>
        <v>ZAGREB</v>
      </c>
      <c r="D62" s="12">
        <v>147.46</v>
      </c>
      <c r="E62" s="21">
        <v>3431</v>
      </c>
      <c r="F62" s="14" t="s">
        <v>38</v>
      </c>
    </row>
    <row r="63" spans="1:6" x14ac:dyDescent="0.2">
      <c r="A63" s="9" t="s">
        <v>89</v>
      </c>
      <c r="B63" s="10" t="str">
        <f>VLOOKUP(A63,[1]DOBAVLJAČI!A:B,2,FALSE)</f>
        <v>79232312348</v>
      </c>
      <c r="C63" s="11" t="str">
        <f>VLOOKUP(A63,[1]DOBAVLJAČI!A:C,3,FALSE)</f>
        <v>ZAGREB</v>
      </c>
      <c r="D63" s="12">
        <v>23.08</v>
      </c>
      <c r="E63" s="21">
        <v>3431</v>
      </c>
      <c r="F63" s="14" t="s">
        <v>38</v>
      </c>
    </row>
    <row r="64" spans="1:6" x14ac:dyDescent="0.2">
      <c r="A64" s="9" t="s">
        <v>89</v>
      </c>
      <c r="B64" s="10" t="str">
        <f>VLOOKUP(A64,[1]DOBAVLJAČI!A:B,2,FALSE)</f>
        <v>79232312348</v>
      </c>
      <c r="C64" s="11" t="str">
        <f>VLOOKUP(A64,[1]DOBAVLJAČI!A:C,3,FALSE)</f>
        <v>ZAGREB</v>
      </c>
      <c r="D64" s="12">
        <v>0.45</v>
      </c>
      <c r="E64" s="13">
        <v>3431</v>
      </c>
      <c r="F64" s="14" t="s">
        <v>90</v>
      </c>
    </row>
    <row r="65" spans="1:6" x14ac:dyDescent="0.2">
      <c r="A65" s="24" t="s">
        <v>89</v>
      </c>
      <c r="B65" s="10" t="str">
        <f>VLOOKUP(A65,[1]DOBAVLJAČI!A:B,2,FALSE)</f>
        <v>79232312348</v>
      </c>
      <c r="C65" s="11" t="str">
        <f>VLOOKUP(A65,[1]DOBAVLJAČI!A:C,3,FALSE)</f>
        <v>ZAGREB</v>
      </c>
      <c r="D65" s="12">
        <v>0.45</v>
      </c>
      <c r="E65" s="13">
        <v>3431</v>
      </c>
      <c r="F65" s="14" t="s">
        <v>90</v>
      </c>
    </row>
    <row r="66" spans="1:6" x14ac:dyDescent="0.2">
      <c r="A66" s="9" t="s">
        <v>89</v>
      </c>
      <c r="B66" s="10" t="str">
        <f>VLOOKUP(A66,[1]DOBAVLJAČI!A:B,2,FALSE)</f>
        <v>79232312348</v>
      </c>
      <c r="C66" s="11" t="str">
        <f>VLOOKUP(A66,[1]DOBAVLJAČI!A:C,3,FALSE)</f>
        <v>ZAGREB</v>
      </c>
      <c r="D66" s="12">
        <v>10.62</v>
      </c>
      <c r="E66" s="13">
        <v>3431</v>
      </c>
      <c r="F66" s="14" t="s">
        <v>90</v>
      </c>
    </row>
    <row r="67" spans="1:6" x14ac:dyDescent="0.2">
      <c r="A67" s="9" t="s">
        <v>89</v>
      </c>
      <c r="B67" s="10" t="str">
        <f>VLOOKUP(A67,[1]DOBAVLJAČI!A:B,2,FALSE)</f>
        <v>79232312348</v>
      </c>
      <c r="C67" s="11" t="str">
        <f>VLOOKUP(A67,[1]DOBAVLJAČI!A:C,3,FALSE)</f>
        <v>ZAGREB</v>
      </c>
      <c r="D67" s="12">
        <v>11.57</v>
      </c>
      <c r="E67" s="13">
        <v>3431</v>
      </c>
      <c r="F67" s="14" t="s">
        <v>90</v>
      </c>
    </row>
    <row r="68" spans="1:6" x14ac:dyDescent="0.2">
      <c r="A68" s="9" t="s">
        <v>89</v>
      </c>
      <c r="B68" s="10" t="str">
        <f>VLOOKUP(A68,[1]DOBAVLJAČI!A:B,2,FALSE)</f>
        <v>79232312348</v>
      </c>
      <c r="C68" s="11" t="str">
        <f>VLOOKUP(A68,[1]DOBAVLJAČI!A:C,3,FALSE)</f>
        <v>ZAGREB</v>
      </c>
      <c r="D68" s="12">
        <v>21.24</v>
      </c>
      <c r="E68" s="13">
        <v>3431</v>
      </c>
      <c r="F68" s="14" t="s">
        <v>90</v>
      </c>
    </row>
    <row r="69" spans="1:6" x14ac:dyDescent="0.2">
      <c r="A69" s="9" t="s">
        <v>89</v>
      </c>
      <c r="B69" s="10" t="str">
        <f>VLOOKUP(A69,[1]DOBAVLJAČI!A:B,2,FALSE)</f>
        <v>79232312348</v>
      </c>
      <c r="C69" s="11" t="str">
        <f>VLOOKUP(A69,[1]DOBAVLJAČI!A:C,3,FALSE)</f>
        <v>ZAGREB</v>
      </c>
      <c r="D69" s="12">
        <v>21.24</v>
      </c>
      <c r="E69" s="13">
        <v>3431</v>
      </c>
      <c r="F69" s="14" t="s">
        <v>90</v>
      </c>
    </row>
    <row r="70" spans="1:6" x14ac:dyDescent="0.2">
      <c r="A70" s="17" t="s">
        <v>34</v>
      </c>
      <c r="B70" s="18"/>
      <c r="C70" s="19"/>
      <c r="D70" s="20">
        <f>SUM(D62:D69)</f>
        <v>236.11</v>
      </c>
      <c r="E70" s="13"/>
      <c r="F70" s="14"/>
    </row>
    <row r="71" spans="1:6" ht="20.399999999999999" x14ac:dyDescent="0.2">
      <c r="A71" s="22" t="s">
        <v>91</v>
      </c>
      <c r="B71" s="10">
        <f>VLOOKUP(A71,[1]DOBAVLJAČI!A:B,2,FALSE)</f>
        <v>85584865987</v>
      </c>
      <c r="C71" s="11" t="str">
        <f>VLOOKUP(A71,[1]DOBAVLJAČI!A:C,3,FALSE)</f>
        <v>ZAGREB</v>
      </c>
      <c r="D71" s="12">
        <v>11.94</v>
      </c>
      <c r="E71" s="13">
        <v>3234</v>
      </c>
      <c r="F71" s="14" t="s">
        <v>92</v>
      </c>
    </row>
    <row r="72" spans="1:6" ht="20.399999999999999" x14ac:dyDescent="0.2">
      <c r="A72" s="22" t="s">
        <v>93</v>
      </c>
      <c r="B72" s="10">
        <f>VLOOKUP(A72,[1]DOBAVLJAČI!A:B,2,FALSE)</f>
        <v>83416546499</v>
      </c>
      <c r="C72" s="11" t="str">
        <f>VLOOKUP(A72,[1]DOBAVLJAČI!A:C,3,FALSE)</f>
        <v xml:space="preserve">ZAGREB </v>
      </c>
      <c r="D72" s="12">
        <v>77.19</v>
      </c>
      <c r="E72" s="13">
        <v>3234</v>
      </c>
      <c r="F72" s="14" t="s">
        <v>85</v>
      </c>
    </row>
    <row r="73" spans="1:6" ht="20.399999999999999" x14ac:dyDescent="0.2">
      <c r="A73" s="22" t="s">
        <v>93</v>
      </c>
      <c r="B73" s="10">
        <f>VLOOKUP(A73,[1]DOBAVLJAČI!A:B,2,FALSE)</f>
        <v>83416546499</v>
      </c>
      <c r="C73" s="11" t="str">
        <f>VLOOKUP(A73,[1]DOBAVLJAČI!A:C,3,FALSE)</f>
        <v xml:space="preserve">ZAGREB </v>
      </c>
      <c r="D73" s="12">
        <v>37.49</v>
      </c>
      <c r="E73" s="13">
        <v>3234</v>
      </c>
      <c r="F73" s="14" t="s">
        <v>85</v>
      </c>
    </row>
    <row r="74" spans="1:6" ht="20.399999999999999" x14ac:dyDescent="0.2">
      <c r="A74" s="22" t="s">
        <v>93</v>
      </c>
      <c r="B74" s="10">
        <f>VLOOKUP(A74,[1]DOBAVLJAČI!A:B,2,FALSE)</f>
        <v>83416546499</v>
      </c>
      <c r="C74" s="11" t="str">
        <f>VLOOKUP(A74,[1]DOBAVLJAČI!A:C,3,FALSE)</f>
        <v xml:space="preserve">ZAGREB </v>
      </c>
      <c r="D74" s="12">
        <v>476.54</v>
      </c>
      <c r="E74" s="13">
        <v>3234</v>
      </c>
      <c r="F74" s="14" t="s">
        <v>85</v>
      </c>
    </row>
    <row r="75" spans="1:6" ht="20.399999999999999" x14ac:dyDescent="0.2">
      <c r="A75" s="22" t="s">
        <v>93</v>
      </c>
      <c r="B75" s="10">
        <f>VLOOKUP(A75,[1]DOBAVLJAČI!A:B,2,FALSE)</f>
        <v>83416546499</v>
      </c>
      <c r="C75" s="11" t="str">
        <f>VLOOKUP(A75,[1]DOBAVLJAČI!A:C,3,FALSE)</f>
        <v xml:space="preserve">ZAGREB </v>
      </c>
      <c r="D75" s="12">
        <v>265.37</v>
      </c>
      <c r="E75" s="13">
        <v>3234</v>
      </c>
      <c r="F75" s="14" t="s">
        <v>85</v>
      </c>
    </row>
    <row r="76" spans="1:6" x14ac:dyDescent="0.2">
      <c r="A76" s="25" t="s">
        <v>34</v>
      </c>
      <c r="B76" s="18"/>
      <c r="C76" s="19"/>
      <c r="D76" s="20">
        <f>SUM(D72:D75)</f>
        <v>856.59</v>
      </c>
      <c r="E76" s="13"/>
      <c r="F76" s="14"/>
    </row>
    <row r="77" spans="1:6" x14ac:dyDescent="0.2">
      <c r="A77" s="9" t="s">
        <v>94</v>
      </c>
      <c r="B77" s="10">
        <f>VLOOKUP(A77,[1]DOBAVLJAČI!A:B,2,FALSE)</f>
        <v>82752153530</v>
      </c>
      <c r="C77" s="11" t="str">
        <f>VLOOKUP(A77,[1]DOBAVLJAČI!A:C,3,FALSE)</f>
        <v>ZAGREB</v>
      </c>
      <c r="D77" s="12">
        <v>1050</v>
      </c>
      <c r="E77" s="13">
        <v>3239</v>
      </c>
      <c r="F77" s="14" t="s">
        <v>95</v>
      </c>
    </row>
    <row r="78" spans="1:6" ht="10.8" thickBot="1" x14ac:dyDescent="0.25">
      <c r="A78" s="26" t="s">
        <v>96</v>
      </c>
      <c r="B78" s="27" t="str">
        <f>VLOOKUP(A78,[1]DOBAVLJAČI!A:B,2,FALSE)</f>
        <v>82031999604</v>
      </c>
      <c r="C78" s="28" t="str">
        <f>VLOOKUP(A78,[1]DOBAVLJAČI!A:C,3,FALSE)</f>
        <v>ZAGREB</v>
      </c>
      <c r="D78" s="29">
        <v>1000.74</v>
      </c>
      <c r="E78" s="13">
        <v>3212</v>
      </c>
      <c r="F78" s="14" t="s">
        <v>97</v>
      </c>
    </row>
    <row r="79" spans="1:6" ht="17.25" customHeight="1" thickTop="1" thickBot="1" x14ac:dyDescent="0.25">
      <c r="A79" s="30" t="s">
        <v>34</v>
      </c>
      <c r="B79" s="31"/>
      <c r="C79" s="32"/>
      <c r="D79" s="33">
        <f>D78+D77+D76+D71+D70+D61+D57+D56+D53+D52+D51+D50+D49+D45+D44+D39+D38+D37+D36+D35+D34+D33+D32+D31+D30+D29+D28+D27+D26+D25+D21+D20+D17+D16+D15+D14+D13+D12+D11+D10+D9+D8+D24</f>
        <v>24448.95</v>
      </c>
    </row>
    <row r="80" spans="1:6" ht="10.8" thickTop="1" x14ac:dyDescent="0.2">
      <c r="A80" s="34" t="s">
        <v>98</v>
      </c>
      <c r="B80" s="35"/>
      <c r="C80" s="35"/>
      <c r="D80" s="36">
        <v>3131.82</v>
      </c>
      <c r="E80" s="10">
        <v>3111</v>
      </c>
      <c r="F80" s="37" t="s">
        <v>99</v>
      </c>
    </row>
    <row r="81" spans="1:6" x14ac:dyDescent="0.2">
      <c r="A81" s="38"/>
      <c r="B81" s="39"/>
      <c r="C81" s="39"/>
      <c r="D81" s="11">
        <v>516.74</v>
      </c>
      <c r="E81" s="10">
        <v>3132</v>
      </c>
      <c r="F81" s="37" t="s">
        <v>100</v>
      </c>
    </row>
    <row r="82" spans="1:6" x14ac:dyDescent="0.2">
      <c r="A82" s="38"/>
      <c r="B82" s="39"/>
      <c r="C82" s="39"/>
      <c r="D82" s="11">
        <v>38.49</v>
      </c>
      <c r="E82" s="10">
        <v>3212</v>
      </c>
      <c r="F82" s="37" t="s">
        <v>101</v>
      </c>
    </row>
    <row r="83" spans="1:6" ht="20.399999999999999" x14ac:dyDescent="0.2">
      <c r="A83" s="38"/>
      <c r="B83" s="39"/>
      <c r="C83" s="39"/>
      <c r="D83" s="40">
        <v>3448.52</v>
      </c>
      <c r="E83" s="41">
        <v>3211</v>
      </c>
      <c r="F83" s="42" t="s">
        <v>102</v>
      </c>
    </row>
    <row r="84" spans="1:6" x14ac:dyDescent="0.2">
      <c r="A84" s="43"/>
      <c r="B84" s="39"/>
      <c r="C84" s="39"/>
      <c r="D84" s="11">
        <v>15</v>
      </c>
      <c r="E84" s="10">
        <v>3221</v>
      </c>
      <c r="F84" s="37" t="s">
        <v>103</v>
      </c>
    </row>
    <row r="85" spans="1:6" ht="10.8" thickBot="1" x14ac:dyDescent="0.25">
      <c r="A85" s="38"/>
      <c r="B85" s="44"/>
      <c r="C85" s="44"/>
      <c r="D85" s="11">
        <v>582</v>
      </c>
      <c r="E85" s="10">
        <v>3295</v>
      </c>
      <c r="F85" s="37" t="s">
        <v>104</v>
      </c>
    </row>
    <row r="86" spans="1:6" ht="16.5" customHeight="1" thickTop="1" thickBot="1" x14ac:dyDescent="0.25">
      <c r="A86" s="30" t="s">
        <v>34</v>
      </c>
      <c r="B86" s="31"/>
      <c r="C86" s="32"/>
      <c r="D86" s="33">
        <f>SUM(D80:D85)</f>
        <v>7732.57</v>
      </c>
      <c r="E86" s="6"/>
    </row>
    <row r="87" spans="1:6" ht="18.75" customHeight="1" thickTop="1" thickBot="1" x14ac:dyDescent="0.25">
      <c r="A87" s="51" t="s">
        <v>105</v>
      </c>
      <c r="B87" s="52"/>
      <c r="C87" s="52"/>
      <c r="D87" s="50">
        <f>D79+D86</f>
        <v>32181.52</v>
      </c>
      <c r="E87" s="6"/>
    </row>
  </sheetData>
  <sheetProtection algorithmName="SHA-512" hashValue="ml2M41zsCNhspXYx1DWaHK8gkXFcW6j8gMyugD6E9icxZhNBqQlLKlb4jJGCU6MqAt0yieMSCvr1gAXb1zZBeA==" saltValue="qBaINM0+vgphADGI8Lu0Uw==" spinCount="100000" sheet="1" objects="1" scenarios="1" selectLockedCells="1" selectUnlockedCells="1"/>
  <autoFilter ref="A7:F7">
    <sortState ref="A8:F70">
      <sortCondition ref="A7"/>
    </sortState>
  </autoFilter>
  <mergeCells count="1">
    <mergeCell ref="A87:C87"/>
  </mergeCells>
  <conditionalFormatting sqref="A50">
    <cfRule type="duplicateValues" dxfId="1" priority="1" stopIfTrue="1"/>
  </conditionalFormatting>
  <conditionalFormatting sqref="A21">
    <cfRule type="expression" dxfId="0" priority="2" stopIfTrue="1">
      <formula>AND(COUNTIF($A$211:$A$213, A21)+COUNTIF($A$174:$A$174, A21)+COUNTIF($A$1:$A$4, A21)+COUNTIF($A$111:$A$112, A21)+COUNTIF($A$157:$A$161, A21)+COUNTIF($A$179:$A$181, A21)+COUNTIF($A$205:$A$205, A21)+COUNTIF($A$164:$A$170, A21)+COUNTIF($D:$IR, A21)+COUNTIF($A$6:$A$9, A21)+COUNTIF($A$216:$A$216, A21)+COUNTIF($A$230:$A$230, A21)+COUNTIF($A$67:$A$78, A21)+COUNTIF($A$12:$A$57, A21)+COUNTIF($A$59:$A$60, A21)+COUNTIF($A$245:$A$246, A21)+COUNTIF($A$97:$A$98, A21)+COUNTIF($A$252:$A$252, A21)+COUNTIF($A$254:$A$254, A21)+COUNTIF($A$256:$A$257, A21)+COUNTIF($A$259:$A$259, A21)+COUNTIF($A$263:$A$263, A21)+COUNTIF($A$114:$A$154, A21)+COUNTIF($A$265:$A$265, A21)+COUNTIF($A$63:$A$66, A21)+COUNTIF(#REF!, A21)+COUNTIF($A$267:$A$267, A21)+COUNTIF($A$271:$A$272, A21)+COUNTIF($A$100:$A$109, A21)+COUNTIF($A$275:$A$65483, A21)&gt;1,NOT(ISBLANK(A21)))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JO </vt:lpstr>
    </vt:vector>
  </TitlesOfParts>
  <Company>TTF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Maras</dc:creator>
  <cp:lastModifiedBy>Maja Matusin</cp:lastModifiedBy>
  <dcterms:created xsi:type="dcterms:W3CDTF">2025-09-09T05:37:52Z</dcterms:created>
  <dcterms:modified xsi:type="dcterms:W3CDTF">2025-09-16T08:10:45Z</dcterms:modified>
</cp:coreProperties>
</file>