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MM-2024\Web Marenić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1" l="1"/>
  <c r="D157" i="1"/>
  <c r="D144" i="1"/>
  <c r="D142" i="1"/>
  <c r="D123" i="1"/>
  <c r="D120" i="1"/>
  <c r="D118" i="1"/>
  <c r="D106" i="1"/>
  <c r="D100" i="1"/>
  <c r="D87" i="1"/>
  <c r="D82" i="1"/>
  <c r="D75" i="1"/>
  <c r="D69" i="1"/>
  <c r="D60" i="1"/>
  <c r="D56" i="1"/>
  <c r="D52" i="1"/>
  <c r="D44" i="1"/>
  <c r="D41" i="1"/>
  <c r="D31" i="1"/>
  <c r="D28" i="1"/>
  <c r="D24" i="1"/>
  <c r="D20" i="1"/>
  <c r="D17" i="1"/>
  <c r="D13" i="1"/>
  <c r="D10" i="1"/>
</calcChain>
</file>

<file path=xl/sharedStrings.xml><?xml version="1.0" encoding="utf-8"?>
<sst xmlns="http://schemas.openxmlformats.org/spreadsheetml/2006/main" count="519" uniqueCount="239">
  <si>
    <t xml:space="preserve">NAZIV ISPLATITELJA: </t>
  </si>
  <si>
    <t xml:space="preserve">Sveučilište u Zagrebu </t>
  </si>
  <si>
    <t>Tekstilno-tehnološki fakultet</t>
  </si>
  <si>
    <t xml:space="preserve">ISPLATE SREDSTAVA    </t>
  </si>
  <si>
    <t>ZA RAZDOBLJE</t>
  </si>
  <si>
    <t xml:space="preserve"> SIJEČANJ</t>
  </si>
  <si>
    <t>U EURIMA</t>
  </si>
  <si>
    <t>NAZIV PRIMATELJA</t>
  </si>
  <si>
    <t>OIB PRIMATELJA</t>
  </si>
  <si>
    <t>SJEDIŠTE / PREBIVALIŠTE PRIMATELJA</t>
  </si>
  <si>
    <t>IZNOS</t>
  </si>
  <si>
    <t>KONTO</t>
  </si>
  <si>
    <t>VRSTA RASHODA / IZDATKA</t>
  </si>
  <si>
    <t>HRVATSKA ZAJEDNICA RAČUNOVOĐA ..</t>
  </si>
  <si>
    <t>ZAGREB</t>
  </si>
  <si>
    <t>75508100288</t>
  </si>
  <si>
    <t>UKUPNO</t>
  </si>
  <si>
    <t>KONTO d.o.o.</t>
  </si>
  <si>
    <t>POŽEGA</t>
  </si>
  <si>
    <t>ŠKOLSKA KNJIGA d.d. ZGREB</t>
  </si>
  <si>
    <t>HRVATSKA RADIO TELEVIZIJA</t>
  </si>
  <si>
    <t>B.T.C.  d.o.o.</t>
  </si>
  <si>
    <t>01260195608</t>
  </si>
  <si>
    <t>NEDELIŠĆE</t>
  </si>
  <si>
    <t>INTER-ING d.o.o.</t>
  </si>
  <si>
    <t>Financijska Agencija</t>
  </si>
  <si>
    <t>ČISTOĆA VARAŽDIN</t>
  </si>
  <si>
    <t>VARAŽDIN</t>
  </si>
  <si>
    <t>PROTIS d.o.o.</t>
  </si>
  <si>
    <t>ZAGREBAČKI HOLDING d.o.o. VODOOPSKRBA</t>
  </si>
  <si>
    <t>ECONIK D.O.O.</t>
  </si>
  <si>
    <t>ZVONA USLUGE d.o.o.</t>
  </si>
  <si>
    <t>ZAGREBAČKI HOLDING d.o.o. PODRUŽNICA ČISTOĆA</t>
  </si>
  <si>
    <t>RU-VE</t>
  </si>
  <si>
    <t>SVETA NEDJELJA</t>
  </si>
  <si>
    <t>Camteh d.o.o, društvo s ograni..</t>
  </si>
  <si>
    <t>RIJEKA</t>
  </si>
  <si>
    <t>Setcor Media FZ LLC</t>
  </si>
  <si>
    <t>1000577278000036</t>
  </si>
  <si>
    <t>DUBAI, UAE</t>
  </si>
  <si>
    <t>The Textile Institute</t>
  </si>
  <si>
    <t>GB146637941</t>
  </si>
  <si>
    <t>Manchester, V.BRITANIJA</t>
  </si>
  <si>
    <t>Sladović d.o.o.</t>
  </si>
  <si>
    <t>90591097530</t>
  </si>
  <si>
    <t>HP - HRVATSKA POŠTA</t>
  </si>
  <si>
    <t>87311810356</t>
  </si>
  <si>
    <t>RONIS</t>
  </si>
  <si>
    <t>21720748086</t>
  </si>
  <si>
    <t>ČAKOVEC</t>
  </si>
  <si>
    <t>HEP - OPSKRBA d.o.o.</t>
  </si>
  <si>
    <t>63073332379</t>
  </si>
  <si>
    <t>ŠKOLA ZA MODU I DIZAJN</t>
  </si>
  <si>
    <t>08044398886</t>
  </si>
  <si>
    <t>Studio 108 - obrt za usluge vl..</t>
  </si>
  <si>
    <t>MEĐIMURJE-PLIN d.o.o. za opskr..</t>
  </si>
  <si>
    <t>HODAK d.o.o.</t>
  </si>
  <si>
    <t>30682971901</t>
  </si>
  <si>
    <t>MIKRONIS d.o.o.</t>
  </si>
  <si>
    <t>59964152545</t>
  </si>
  <si>
    <t>BEKAR HAUS</t>
  </si>
  <si>
    <t>05729298314</t>
  </si>
  <si>
    <t>LEXPERA</t>
  </si>
  <si>
    <t>79506290597</t>
  </si>
  <si>
    <t>NARODNE NOVINE  d.d.</t>
  </si>
  <si>
    <t>64546066176</t>
  </si>
  <si>
    <t>ZET</t>
  </si>
  <si>
    <t>82031999604</t>
  </si>
  <si>
    <t>Z-EL d.o.o. CHIPOTEKA</t>
  </si>
  <si>
    <t>11374156664</t>
  </si>
  <si>
    <t>CDS-BOND d.o.o.</t>
  </si>
  <si>
    <t>05779404606</t>
  </si>
  <si>
    <t>HT-HRVATSKE TELEKOMUNIKACIJE</t>
  </si>
  <si>
    <t>81793146560</t>
  </si>
  <si>
    <t>A1 Hrvatska d.o.o.</t>
  </si>
  <si>
    <t>29524210204</t>
  </si>
  <si>
    <t>RETEL d.o.o. VELEPRODAJA</t>
  </si>
  <si>
    <t>75715390821</t>
  </si>
  <si>
    <t>IDIS, VL. INES DOŠEN</t>
  </si>
  <si>
    <t>PREHRAMBENO-BIOTEHNOLOŠKI FAKU..</t>
  </si>
  <si>
    <t>47824453867</t>
  </si>
  <si>
    <t>SVEUČILIŠNA TISKARA</t>
  </si>
  <si>
    <t>72172033323</t>
  </si>
  <si>
    <t>VARKOM d.d.</t>
  </si>
  <si>
    <t>HRT-RJ NABAVA</t>
  </si>
  <si>
    <t>68419124305</t>
  </si>
  <si>
    <t>VRUTAK</t>
  </si>
  <si>
    <t>95092888930</t>
  </si>
  <si>
    <t>VELINAC  d.o.o.</t>
  </si>
  <si>
    <t>63682958051</t>
  </si>
  <si>
    <t>SESVETE</t>
  </si>
  <si>
    <t>GRAD ZAGREB, GRADSKI URED ZA P..</t>
  </si>
  <si>
    <t>61817894937</t>
  </si>
  <si>
    <t>Odvjetničko društvo Primorac i..</t>
  </si>
  <si>
    <t>73118313420</t>
  </si>
  <si>
    <t>SPLIT</t>
  </si>
  <si>
    <t>KRAŠ prehrambena industrija d...</t>
  </si>
  <si>
    <t>94989605030</t>
  </si>
  <si>
    <t>KATAPULT</t>
  </si>
  <si>
    <t>48566967897</t>
  </si>
  <si>
    <t>BLUEMONT</t>
  </si>
  <si>
    <t>54895392358</t>
  </si>
  <si>
    <t>EKOTEH DOZIMETRIJA</t>
  </si>
  <si>
    <t>44716804217</t>
  </si>
  <si>
    <t>ELEX d.o.o. ZA PROIZVODNJI, MO..</t>
  </si>
  <si>
    <t>34421776805</t>
  </si>
  <si>
    <t>SESVETSKI KRALJEVEC</t>
  </si>
  <si>
    <t>JURIČEK vl. Jakov Juriček</t>
  </si>
  <si>
    <t>NANODIY</t>
  </si>
  <si>
    <t>50007370119</t>
  </si>
  <si>
    <t>KOPRIVNICA</t>
  </si>
  <si>
    <t>LT, D.O.O.</t>
  </si>
  <si>
    <t>ŠENTJERNEJ</t>
  </si>
  <si>
    <t>MESSER CROATIA PLIN d.o.o.</t>
  </si>
  <si>
    <t>32179081874</t>
  </si>
  <si>
    <t>ZAPREŠIĆ</t>
  </si>
  <si>
    <t>ULIX D.O.O.</t>
  </si>
  <si>
    <t>26561427801</t>
  </si>
  <si>
    <t>FAVORY d.o.o.</t>
  </si>
  <si>
    <t>31134262074</t>
  </si>
  <si>
    <t>NELA VL. NELA PETRIČUŠIĆ</t>
  </si>
  <si>
    <t>Državni proračun - HZN</t>
  </si>
  <si>
    <t>Hrvaski zavod za norme</t>
  </si>
  <si>
    <t>DRŽAVNI PRORAČUN REPUBLIKE HRV..</t>
  </si>
  <si>
    <t>BOŽENA TOMIČIĆ</t>
  </si>
  <si>
    <t>GDPR</t>
  </si>
  <si>
    <t>ZAGREBAČKA BANKA D.D.</t>
  </si>
  <si>
    <t>E-TOURS D.O.O.</t>
  </si>
  <si>
    <t>11578972258</t>
  </si>
  <si>
    <t>SVEUČILIŠNI RAČUNSKI CENTAR SV..</t>
  </si>
  <si>
    <t>34016189309</t>
  </si>
  <si>
    <t>FRANCK SNOGOO D.O.O.</t>
  </si>
  <si>
    <t>KREŠIMIR-FUTURA D.O.O.</t>
  </si>
  <si>
    <t>AUTOMATIC SERVIS d. o. o.</t>
  </si>
  <si>
    <t>BUIZET</t>
  </si>
  <si>
    <t>KAVOMAT D.O.O.</t>
  </si>
  <si>
    <t>DALLMAYR VENDING D.O.O. K.D.</t>
  </si>
  <si>
    <t>ANĐELKOVIĆ ĐAMBIĆ LJUBICA</t>
  </si>
  <si>
    <t>Intelektualne i osobne usluge (ugovor o djelu, ukupan trošak)</t>
  </si>
  <si>
    <t>BAKAL IVANA</t>
  </si>
  <si>
    <t>BOUREK BARBARA</t>
  </si>
  <si>
    <t>GRABAR DAVORIN</t>
  </si>
  <si>
    <t>JAKUPEC SANJA</t>
  </si>
  <si>
    <t>JERNEIĆ IVAN</t>
  </si>
  <si>
    <t>KODŽOMAN DUJE</t>
  </si>
  <si>
    <t>MAKŠAN SANJA</t>
  </si>
  <si>
    <t>SEDLAR NIKOLA</t>
  </si>
  <si>
    <t>ŠIPEK BISERKA</t>
  </si>
  <si>
    <t>VENE LEA</t>
  </si>
  <si>
    <t>ŽIGIĆ NERA</t>
  </si>
  <si>
    <t>HORVATIĆ MIROSLAV</t>
  </si>
  <si>
    <t>Intelektualne i osobne usluge (autorski ugovor, ukupan trošak)</t>
  </si>
  <si>
    <t>USMIANI NIKA</t>
  </si>
  <si>
    <t>Nagrade studentima</t>
  </si>
  <si>
    <t>HERCIGONJA AURORA</t>
  </si>
  <si>
    <t>ČOP KLARISA</t>
  </si>
  <si>
    <t>STRINIĆ RAHELA</t>
  </si>
  <si>
    <t>LANDRIPET VANJA</t>
  </si>
  <si>
    <t>CAGANIĆ KARLA</t>
  </si>
  <si>
    <t>PETRUŠA SAMANTA</t>
  </si>
  <si>
    <t>JURAK LEA</t>
  </si>
  <si>
    <t>RALJEVIĆ MATEJA</t>
  </si>
  <si>
    <t>RISEK TENA</t>
  </si>
  <si>
    <t>BELIČEV LEA</t>
  </si>
  <si>
    <t>MAJDANČIĆ ANA</t>
  </si>
  <si>
    <t>RIHTAREC MILICA</t>
  </si>
  <si>
    <t>Novčana nagrada za radne rezultate</t>
  </si>
  <si>
    <t>TEKSTILNO-TEHNOLOŠKI FAKULTET</t>
  </si>
  <si>
    <t>Plaće za redovan rad</t>
  </si>
  <si>
    <t>Doprinosi za obvezno zdravstveno osiguranje</t>
  </si>
  <si>
    <t>Prijevoz na posao i s posla</t>
  </si>
  <si>
    <t>Bruto - tužbe</t>
  </si>
  <si>
    <t>Doprinosi na plaću - tužbe</t>
  </si>
  <si>
    <t xml:space="preserve">Novčana naknada za nezapošljavanje invalida                                                                                    </t>
  </si>
  <si>
    <t>Službena putovanja</t>
  </si>
  <si>
    <t>Materijal i dijelovi za održavanje       Refund</t>
  </si>
  <si>
    <t xml:space="preserve">Ukupan iznos: </t>
  </si>
  <si>
    <t>76844168802</t>
  </si>
  <si>
    <t>Literatura (publikacije, časopisi, glasila, knjige i ostalo)</t>
  </si>
  <si>
    <t>Seminari, savjetovanja i simpoziji</t>
  </si>
  <si>
    <t>Ostale računalne usluge</t>
  </si>
  <si>
    <t>Knjige</t>
  </si>
  <si>
    <t>USLUGE INFORMIRANJA-HRT PRETPLATA</t>
  </si>
  <si>
    <t>Zakupnine i najamnine za opremu</t>
  </si>
  <si>
    <t>UREDSKI MATERIJAL-RAZNO</t>
  </si>
  <si>
    <t>Usluge platnog prometa</t>
  </si>
  <si>
    <t>Iznošenje i odvoz smeća</t>
  </si>
  <si>
    <t>Računala i računalna oprema</t>
  </si>
  <si>
    <t>Opskrba vodom</t>
  </si>
  <si>
    <t>Film i izrada fotografija, snimanje CD-a</t>
  </si>
  <si>
    <t>GRAFIČKE USLUGE-RAZNO</t>
  </si>
  <si>
    <t>Reprezentacija</t>
  </si>
  <si>
    <t>TEKUĆE ODRŽAV.OSTALE OPREME-232322</t>
  </si>
  <si>
    <t>OSTALI MAT.ZA RED.POSL.-KEMIKALIJE</t>
  </si>
  <si>
    <t>OSTALI MAT.ZA RED.POSL.</t>
  </si>
  <si>
    <t>Međunarodne članarine</t>
  </si>
  <si>
    <t>TEKUĆE ODRŽAVANJE-RAZNO ZA GRAĐ.OBJEKTE</t>
  </si>
  <si>
    <t>Poštarina (pisma, tiskanice i sl.)</t>
  </si>
  <si>
    <t>Računala i računalna oprema, **SITNI INVENTAR</t>
  </si>
  <si>
    <t>Električna energija</t>
  </si>
  <si>
    <t>Ostale računalne usluge - WEB</t>
  </si>
  <si>
    <t>Plin</t>
  </si>
  <si>
    <t>MAT.I DIJELOVI ZA ODRŽ.OPREME-INFORMAT.OPREMA</t>
  </si>
  <si>
    <t>USLUGE INFORMIRANJA-OGLASI</t>
  </si>
  <si>
    <t>PRIJEVOZ NA POSAO-GRADSKI</t>
  </si>
  <si>
    <t>TEKUĆE ODRŽAVANJE-CENTRALNA TEHNIČKA ZAŠTITA</t>
  </si>
  <si>
    <t>Usluge interneta</t>
  </si>
  <si>
    <t>Usluge telefona, telefaksa</t>
  </si>
  <si>
    <t>ODRŽAVANJE TELEFONSKE CENTRALE -232322</t>
  </si>
  <si>
    <t>Zakupnine i najamnine za građevinske objekte</t>
  </si>
  <si>
    <t>Ostale usluge promidžbe i informiranja</t>
  </si>
  <si>
    <t>Namještaj</t>
  </si>
  <si>
    <t>OSTALE KOMUNALNE USLUGE-KOMUNALNA NAKNADA</t>
  </si>
  <si>
    <t>Usluge odvjetnika i pravnog savjetovanja</t>
  </si>
  <si>
    <t>Službena, radna i zaštitna odjeća i obuća</t>
  </si>
  <si>
    <t>Ostale komunalne usluge</t>
  </si>
  <si>
    <t>TEKUĆE ODRŽAVANJE-ZAŠTITA OD POŽARA</t>
  </si>
  <si>
    <t>ODRŽAVANJE KOMPJUTERSKE OPREME -232322</t>
  </si>
  <si>
    <t>Potraživanja za predujmove</t>
  </si>
  <si>
    <t>Ostale  zakupnine i najamnine</t>
  </si>
  <si>
    <t>Naknade za prijevoz na službenom putu u inozemstvu</t>
  </si>
  <si>
    <t>Rashodi protokola (vijenci, cvijeće, svijeće i slično)</t>
  </si>
  <si>
    <t>Obveze za porez na dodanu vrijednost po obračunu</t>
  </si>
  <si>
    <t>Ostale naknade šteta pravnim i fizičkim osobama</t>
  </si>
  <si>
    <t>Naknada za platni promet</t>
  </si>
  <si>
    <t>Obveze za jamčevine</t>
  </si>
  <si>
    <t>3221, 3225</t>
  </si>
  <si>
    <t>3223
3234, 3234</t>
  </si>
  <si>
    <t>Električna energija, Topla voda (toplana), 
Iznošenje i odvoz smeća, OSTALE KOMUNALNE USLUGE-KOMUNALNA NAKNADA</t>
  </si>
  <si>
    <t>Fotokopiranje i uvez                           Refund</t>
  </si>
  <si>
    <t>Reprezentacija                                    Refund</t>
  </si>
  <si>
    <t>vip bon                                                  Refund</t>
  </si>
  <si>
    <t>ključevi                                                 Refund</t>
  </si>
  <si>
    <t>kamate-tužbe</t>
  </si>
  <si>
    <t>parnični troškovi</t>
  </si>
  <si>
    <t>UREDSKI MATERIJAL-TONERI I TINTA, 
MAT.I DIJEL.ZA ODRŽ.OPREME-RAZNA OPREMA</t>
  </si>
  <si>
    <t>OSTALE KOMUNALNE USLUGE-KOMUNALNA NAKNADA,
 OSTALE KOMUNALNE USLUGE-ZAŠTITA VODA</t>
  </si>
  <si>
    <t>UREDSKI MATERIJAL-RAZNO, SITNI INVENTAR</t>
  </si>
  <si>
    <t>IVANEČKO
 NASELJE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</si>
</sst>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97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2" applyFont="1" applyFill="1" applyBorder="1" applyAlignment="1">
      <alignment horizontal="left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49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4" xfId="0" applyFont="1" applyFill="1" applyBorder="1" applyAlignment="1"/>
    <xf numFmtId="49" fontId="2" fillId="0" borderId="4" xfId="0" applyNumberFormat="1" applyFont="1" applyBorder="1" applyAlignment="1"/>
    <xf numFmtId="0" fontId="2" fillId="0" borderId="4" xfId="0" applyFont="1" applyBorder="1" applyAlignment="1"/>
    <xf numFmtId="4" fontId="2" fillId="0" borderId="0" xfId="0" applyNumberFormat="1" applyFont="1" applyAlignment="1"/>
    <xf numFmtId="0" fontId="2" fillId="0" borderId="4" xfId="2" applyFont="1" applyFill="1" applyBorder="1" applyAlignment="1">
      <alignment horizontal="left"/>
    </xf>
    <xf numFmtId="0" fontId="2" fillId="0" borderId="1" xfId="0" applyFont="1" applyBorder="1"/>
    <xf numFmtId="0" fontId="2" fillId="3" borderId="1" xfId="2" applyFont="1" applyFill="1" applyBorder="1" applyAlignment="1">
      <alignment horizontal="left"/>
    </xf>
    <xf numFmtId="0" fontId="2" fillId="0" borderId="1" xfId="0" applyFont="1" applyFill="1" applyBorder="1"/>
    <xf numFmtId="0" fontId="2" fillId="0" borderId="3" xfId="2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0" fontId="2" fillId="0" borderId="0" xfId="0" applyFont="1" applyFill="1" applyAlignment="1"/>
    <xf numFmtId="0" fontId="2" fillId="0" borderId="1" xfId="0" applyFont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49" fontId="2" fillId="3" borderId="1" xfId="1" applyNumberFormat="1" applyFont="1" applyFill="1" applyBorder="1" applyAlignment="1"/>
    <xf numFmtId="0" fontId="2" fillId="3" borderId="8" xfId="1" applyFont="1" applyFill="1" applyBorder="1" applyAlignment="1"/>
    <xf numFmtId="0" fontId="2" fillId="3" borderId="1" xfId="1" applyFont="1" applyFill="1" applyBorder="1" applyAlignment="1"/>
    <xf numFmtId="0" fontId="2" fillId="0" borderId="9" xfId="2" applyFont="1" applyFill="1" applyBorder="1" applyAlignment="1">
      <alignment horizontal="left"/>
    </xf>
    <xf numFmtId="49" fontId="2" fillId="0" borderId="8" xfId="0" applyNumberFormat="1" applyFont="1" applyBorder="1" applyAlignment="1"/>
    <xf numFmtId="0" fontId="2" fillId="0" borderId="8" xfId="0" applyFont="1" applyBorder="1" applyAlignment="1"/>
    <xf numFmtId="0" fontId="2" fillId="0" borderId="1" xfId="2" applyFont="1" applyBorder="1" applyAlignment="1">
      <alignment horizontal="left"/>
    </xf>
    <xf numFmtId="0" fontId="2" fillId="4" borderId="8" xfId="0" applyFont="1" applyFill="1" applyBorder="1" applyAlignment="1"/>
    <xf numFmtId="0" fontId="2" fillId="4" borderId="1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6" fillId="0" borderId="0" xfId="0" applyFont="1" applyAlignment="1"/>
    <xf numFmtId="49" fontId="2" fillId="0" borderId="1" xfId="1" applyNumberFormat="1" applyFont="1" applyFill="1" applyBorder="1" applyAlignment="1"/>
    <xf numFmtId="0" fontId="2" fillId="4" borderId="1" xfId="1" applyFont="1" applyFill="1" applyBorder="1" applyAlignment="1"/>
    <xf numFmtId="49" fontId="2" fillId="0" borderId="1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" fontId="6" fillId="0" borderId="0" xfId="0" applyNumberFormat="1" applyFont="1" applyAlignment="1"/>
    <xf numFmtId="49" fontId="2" fillId="4" borderId="1" xfId="1" applyNumberFormat="1" applyFont="1" applyFill="1" applyBorder="1" applyAlignment="1"/>
    <xf numFmtId="0" fontId="2" fillId="4" borderId="8" xfId="1" applyFont="1" applyFill="1" applyBorder="1" applyAlignment="1"/>
    <xf numFmtId="0" fontId="5" fillId="0" borderId="0" xfId="0" applyFont="1" applyAlignment="1"/>
    <xf numFmtId="0" fontId="7" fillId="0" borderId="1" xfId="0" applyFont="1" applyBorder="1" applyAlignment="1"/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4" fontId="2" fillId="3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2" applyNumberFormat="1" applyFont="1" applyFill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4" fontId="2" fillId="0" borderId="4" xfId="2" applyNumberFormat="1" applyFont="1" applyBorder="1" applyAlignment="1">
      <alignment horizontal="center"/>
    </xf>
    <xf numFmtId="4" fontId="2" fillId="0" borderId="1" xfId="2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" xfId="2" applyNumberFormat="1" applyFont="1" applyBorder="1" applyAlignment="1">
      <alignment horizontal="center"/>
    </xf>
    <xf numFmtId="4" fontId="2" fillId="0" borderId="7" xfId="2" applyNumberFormat="1" applyFont="1" applyBorder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" fontId="2" fillId="0" borderId="9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4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Border="1" applyAlignment="1"/>
    <xf numFmtId="49" fontId="2" fillId="0" borderId="4" xfId="1" applyNumberFormat="1" applyFont="1" applyFill="1" applyBorder="1" applyAlignment="1"/>
    <xf numFmtId="0" fontId="2" fillId="0" borderId="13" xfId="0" applyFont="1" applyBorder="1" applyAlignment="1"/>
    <xf numFmtId="0" fontId="2" fillId="0" borderId="14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4" fontId="0" fillId="0" borderId="0" xfId="0" applyNumberFormat="1"/>
    <xf numFmtId="0" fontId="2" fillId="0" borderId="1" xfId="1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</cellXfs>
  <cellStyles count="3">
    <cellStyle name="Dobro" xfId="1" builtinId="26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43" workbookViewId="0">
      <selection activeCell="A14" sqref="A14"/>
    </sheetView>
  </sheetViews>
  <sheetFormatPr defaultRowHeight="15" x14ac:dyDescent="0.25"/>
  <cols>
    <col min="1" max="1" width="47.42578125" customWidth="1"/>
    <col min="2" max="2" width="16.7109375" customWidth="1"/>
    <col min="3" max="3" width="15.28515625" customWidth="1"/>
    <col min="5" max="5" width="9.7109375" style="54" customWidth="1"/>
    <col min="6" max="6" width="51" style="52" customWidth="1"/>
  </cols>
  <sheetData>
    <row r="1" spans="1:10" x14ac:dyDescent="0.25">
      <c r="A1" s="1"/>
      <c r="B1" s="2"/>
      <c r="C1" s="1"/>
      <c r="D1" s="1"/>
      <c r="E1" s="53"/>
      <c r="F1" s="50"/>
      <c r="G1" s="1"/>
      <c r="H1" s="1"/>
    </row>
    <row r="2" spans="1:10" x14ac:dyDescent="0.25">
      <c r="A2" s="3" t="s">
        <v>0</v>
      </c>
      <c r="B2" s="2" t="s">
        <v>1</v>
      </c>
      <c r="C2" s="1"/>
      <c r="D2" s="1"/>
      <c r="E2" s="53"/>
      <c r="F2" s="50"/>
      <c r="G2" s="1"/>
      <c r="H2" s="1"/>
    </row>
    <row r="3" spans="1:10" x14ac:dyDescent="0.25">
      <c r="A3" s="3"/>
      <c r="B3" s="2" t="s">
        <v>2</v>
      </c>
      <c r="C3" s="1"/>
      <c r="D3" s="1"/>
      <c r="E3" s="53"/>
      <c r="F3" s="50"/>
      <c r="G3" s="1"/>
      <c r="H3" s="1"/>
    </row>
    <row r="4" spans="1:10" x14ac:dyDescent="0.25">
      <c r="A4" s="3"/>
      <c r="B4" s="2"/>
      <c r="C4" s="1"/>
      <c r="D4" s="1"/>
      <c r="E4" s="53"/>
      <c r="F4" s="50"/>
      <c r="G4" s="1"/>
      <c r="H4" s="1"/>
    </row>
    <row r="5" spans="1:10" x14ac:dyDescent="0.25">
      <c r="A5" s="3" t="s">
        <v>3</v>
      </c>
      <c r="B5" s="2" t="s">
        <v>4</v>
      </c>
      <c r="C5" s="1" t="s">
        <v>5</v>
      </c>
      <c r="D5" s="1">
        <v>2024</v>
      </c>
      <c r="E5" s="53" t="s">
        <v>6</v>
      </c>
      <c r="F5" s="50"/>
      <c r="G5" s="1"/>
      <c r="H5" s="1"/>
    </row>
    <row r="6" spans="1:10" x14ac:dyDescent="0.25">
      <c r="A6" s="1"/>
      <c r="B6" s="2"/>
      <c r="C6" s="1"/>
      <c r="D6" s="1"/>
      <c r="E6" s="53"/>
      <c r="F6" s="50"/>
      <c r="G6" s="1"/>
      <c r="H6" s="1"/>
    </row>
    <row r="7" spans="1:10" ht="36.75" x14ac:dyDescent="0.25">
      <c r="A7" s="55" t="s">
        <v>7</v>
      </c>
      <c r="B7" s="56" t="s">
        <v>8</v>
      </c>
      <c r="C7" s="57" t="s">
        <v>9</v>
      </c>
      <c r="D7" s="58" t="s">
        <v>10</v>
      </c>
      <c r="E7" s="58" t="s">
        <v>11</v>
      </c>
      <c r="F7" s="58" t="s">
        <v>12</v>
      </c>
      <c r="G7" s="1"/>
      <c r="H7" s="1"/>
    </row>
    <row r="8" spans="1:10" x14ac:dyDescent="0.25">
      <c r="A8" s="7" t="s">
        <v>13</v>
      </c>
      <c r="B8" s="4">
        <v>75508100288</v>
      </c>
      <c r="C8" s="6" t="s">
        <v>14</v>
      </c>
      <c r="D8" s="59">
        <v>195</v>
      </c>
      <c r="E8" s="58">
        <v>3221</v>
      </c>
      <c r="F8" s="6" t="s">
        <v>178</v>
      </c>
      <c r="G8" s="1"/>
      <c r="H8" s="1"/>
      <c r="J8" s="94"/>
    </row>
    <row r="9" spans="1:10" x14ac:dyDescent="0.25">
      <c r="A9" s="7" t="s">
        <v>13</v>
      </c>
      <c r="B9" s="4" t="s">
        <v>15</v>
      </c>
      <c r="C9" s="6" t="s">
        <v>14</v>
      </c>
      <c r="D9" s="60">
        <v>190</v>
      </c>
      <c r="E9" s="58">
        <v>3213</v>
      </c>
      <c r="F9" s="6" t="s">
        <v>179</v>
      </c>
      <c r="G9" s="1"/>
      <c r="H9" s="1"/>
    </row>
    <row r="10" spans="1:10" x14ac:dyDescent="0.25">
      <c r="A10" s="8" t="s">
        <v>16</v>
      </c>
      <c r="B10" s="9"/>
      <c r="C10" s="8"/>
      <c r="D10" s="61">
        <f>SUM(D8:D9)</f>
        <v>385</v>
      </c>
      <c r="E10" s="62"/>
      <c r="F10" s="8"/>
      <c r="G10" s="1"/>
      <c r="H10" s="1"/>
    </row>
    <row r="11" spans="1:10" x14ac:dyDescent="0.25">
      <c r="A11" s="10" t="s">
        <v>17</v>
      </c>
      <c r="B11" s="4">
        <v>59143170280</v>
      </c>
      <c r="C11" s="6" t="s">
        <v>18</v>
      </c>
      <c r="D11" s="59">
        <v>821.25</v>
      </c>
      <c r="E11" s="58">
        <v>3238</v>
      </c>
      <c r="F11" s="6" t="s">
        <v>180</v>
      </c>
      <c r="G11" s="1"/>
      <c r="H11" s="1"/>
      <c r="J11" s="94"/>
    </row>
    <row r="12" spans="1:10" x14ac:dyDescent="0.25">
      <c r="A12" s="10" t="s">
        <v>17</v>
      </c>
      <c r="B12" s="4">
        <v>59143170280</v>
      </c>
      <c r="C12" s="6" t="s">
        <v>18</v>
      </c>
      <c r="D12" s="63">
        <v>821.25</v>
      </c>
      <c r="E12" s="58">
        <v>3238</v>
      </c>
      <c r="F12" s="6" t="s">
        <v>180</v>
      </c>
      <c r="G12" s="1"/>
      <c r="H12" s="1"/>
    </row>
    <row r="13" spans="1:10" x14ac:dyDescent="0.25">
      <c r="A13" s="8" t="s">
        <v>16</v>
      </c>
      <c r="B13" s="9"/>
      <c r="C13" s="8"/>
      <c r="D13" s="61">
        <f>SUM(D11:D12)</f>
        <v>1642.5</v>
      </c>
      <c r="E13" s="62"/>
      <c r="F13" s="8"/>
      <c r="G13" s="1"/>
      <c r="H13" s="1"/>
    </row>
    <row r="14" spans="1:10" ht="15.75" thickBot="1" x14ac:dyDescent="0.3">
      <c r="A14" s="11" t="s">
        <v>19</v>
      </c>
      <c r="B14" s="12">
        <v>38967655335</v>
      </c>
      <c r="C14" s="13" t="s">
        <v>14</v>
      </c>
      <c r="D14" s="64">
        <v>42.7</v>
      </c>
      <c r="E14" s="58">
        <v>4241</v>
      </c>
      <c r="F14" s="6" t="s">
        <v>181</v>
      </c>
      <c r="G14" s="1"/>
      <c r="H14" s="1"/>
    </row>
    <row r="15" spans="1:10" x14ac:dyDescent="0.25">
      <c r="A15" s="14" t="s">
        <v>20</v>
      </c>
      <c r="B15" s="15">
        <v>68419124305</v>
      </c>
      <c r="C15" s="16" t="s">
        <v>14</v>
      </c>
      <c r="D15" s="65">
        <v>10.62</v>
      </c>
      <c r="E15" s="58">
        <v>3233</v>
      </c>
      <c r="F15" s="6" t="s">
        <v>182</v>
      </c>
      <c r="G15" s="1"/>
      <c r="H15" s="1"/>
    </row>
    <row r="16" spans="1:10" x14ac:dyDescent="0.25">
      <c r="A16" s="10" t="s">
        <v>20</v>
      </c>
      <c r="B16" s="4">
        <v>68419124305</v>
      </c>
      <c r="C16" s="6" t="s">
        <v>14</v>
      </c>
      <c r="D16" s="59">
        <v>10.62</v>
      </c>
      <c r="E16" s="58">
        <v>3233</v>
      </c>
      <c r="F16" s="6" t="s">
        <v>182</v>
      </c>
      <c r="G16" s="1"/>
      <c r="H16" s="1"/>
    </row>
    <row r="17" spans="1:8" x14ac:dyDescent="0.25">
      <c r="A17" s="8" t="s">
        <v>16</v>
      </c>
      <c r="B17" s="9"/>
      <c r="C17" s="8"/>
      <c r="D17" s="61">
        <f>SUM(D15:D16)</f>
        <v>21.24</v>
      </c>
      <c r="E17" s="62"/>
      <c r="F17" s="8"/>
      <c r="G17" s="1"/>
      <c r="H17" s="1"/>
    </row>
    <row r="18" spans="1:8" x14ac:dyDescent="0.25">
      <c r="A18" s="10" t="s">
        <v>21</v>
      </c>
      <c r="B18" s="4" t="s">
        <v>22</v>
      </c>
      <c r="C18" s="6" t="s">
        <v>23</v>
      </c>
      <c r="D18" s="59">
        <v>639.14</v>
      </c>
      <c r="E18" s="58">
        <v>3235</v>
      </c>
      <c r="F18" s="6" t="s">
        <v>183</v>
      </c>
      <c r="G18" s="1"/>
      <c r="H18" s="1"/>
    </row>
    <row r="19" spans="1:8" x14ac:dyDescent="0.25">
      <c r="A19" s="10" t="s">
        <v>21</v>
      </c>
      <c r="B19" s="4" t="s">
        <v>22</v>
      </c>
      <c r="C19" s="6" t="s">
        <v>23</v>
      </c>
      <c r="D19" s="63">
        <v>625.15</v>
      </c>
      <c r="E19" s="58">
        <v>3235</v>
      </c>
      <c r="F19" s="6" t="s">
        <v>183</v>
      </c>
      <c r="G19" s="1"/>
      <c r="H19" s="1"/>
    </row>
    <row r="20" spans="1:8" x14ac:dyDescent="0.25">
      <c r="A20" s="8" t="s">
        <v>16</v>
      </c>
      <c r="B20" s="9"/>
      <c r="C20" s="8"/>
      <c r="D20" s="61">
        <f>SUM(D18:D19)</f>
        <v>1264.29</v>
      </c>
      <c r="E20" s="62"/>
      <c r="F20" s="8"/>
      <c r="G20" s="1"/>
      <c r="H20" s="1"/>
    </row>
    <row r="21" spans="1:8" x14ac:dyDescent="0.25">
      <c r="A21" s="10" t="s">
        <v>24</v>
      </c>
      <c r="B21" s="4">
        <v>47552771512</v>
      </c>
      <c r="C21" s="6" t="s">
        <v>14</v>
      </c>
      <c r="D21" s="59">
        <v>625.17999999999995</v>
      </c>
      <c r="E21" s="58" t="s">
        <v>226</v>
      </c>
      <c r="F21" s="6" t="s">
        <v>237</v>
      </c>
      <c r="G21" s="1"/>
      <c r="H21" s="1"/>
    </row>
    <row r="22" spans="1:8" x14ac:dyDescent="0.25">
      <c r="A22" s="10" t="s">
        <v>24</v>
      </c>
      <c r="B22" s="4">
        <v>47552771512</v>
      </c>
      <c r="C22" s="6" t="s">
        <v>14</v>
      </c>
      <c r="D22" s="60">
        <v>288</v>
      </c>
      <c r="E22" s="58">
        <v>3221</v>
      </c>
      <c r="F22" s="6" t="s">
        <v>184</v>
      </c>
      <c r="G22" s="1"/>
      <c r="H22" s="1"/>
    </row>
    <row r="23" spans="1:8" x14ac:dyDescent="0.25">
      <c r="A23" s="7" t="s">
        <v>24</v>
      </c>
      <c r="B23" s="4">
        <v>47552771512</v>
      </c>
      <c r="C23" s="6" t="s">
        <v>14</v>
      </c>
      <c r="D23" s="60">
        <v>182.26</v>
      </c>
      <c r="E23" s="58">
        <v>3221</v>
      </c>
      <c r="F23" s="6" t="s">
        <v>184</v>
      </c>
      <c r="G23" s="1"/>
      <c r="H23" s="1"/>
    </row>
    <row r="24" spans="1:8" x14ac:dyDescent="0.25">
      <c r="A24" s="8" t="s">
        <v>16</v>
      </c>
      <c r="B24" s="9"/>
      <c r="C24" s="8"/>
      <c r="D24" s="61">
        <f>SUM(D21:D23)</f>
        <v>1095.44</v>
      </c>
      <c r="E24" s="62"/>
      <c r="F24" s="8"/>
      <c r="G24" s="1"/>
      <c r="H24" s="1"/>
    </row>
    <row r="25" spans="1:8" x14ac:dyDescent="0.25">
      <c r="A25" s="10" t="s">
        <v>25</v>
      </c>
      <c r="B25" s="4">
        <v>85821130368</v>
      </c>
      <c r="C25" s="6" t="s">
        <v>14</v>
      </c>
      <c r="D25" s="59">
        <v>16.600000000000001</v>
      </c>
      <c r="E25" s="58">
        <v>3431</v>
      </c>
      <c r="F25" s="6" t="s">
        <v>185</v>
      </c>
      <c r="G25" s="1"/>
      <c r="H25" s="1"/>
    </row>
    <row r="26" spans="1:8" x14ac:dyDescent="0.25">
      <c r="A26" s="10" t="s">
        <v>25</v>
      </c>
      <c r="B26" s="4">
        <v>85821130368</v>
      </c>
      <c r="C26" s="6" t="s">
        <v>14</v>
      </c>
      <c r="D26" s="63">
        <v>2.16</v>
      </c>
      <c r="E26" s="58">
        <v>3431</v>
      </c>
      <c r="F26" s="6" t="s">
        <v>185</v>
      </c>
      <c r="G26" s="1"/>
      <c r="H26" s="1"/>
    </row>
    <row r="27" spans="1:8" x14ac:dyDescent="0.25">
      <c r="A27" s="10" t="s">
        <v>25</v>
      </c>
      <c r="B27" s="4">
        <v>85821130368</v>
      </c>
      <c r="C27" s="6" t="s">
        <v>14</v>
      </c>
      <c r="D27" s="63">
        <v>81.3</v>
      </c>
      <c r="E27" s="58">
        <v>3431</v>
      </c>
      <c r="F27" s="6" t="s">
        <v>185</v>
      </c>
      <c r="G27" s="1"/>
      <c r="H27" s="1"/>
    </row>
    <row r="28" spans="1:8" x14ac:dyDescent="0.25">
      <c r="A28" s="8" t="s">
        <v>16</v>
      </c>
      <c r="B28" s="9"/>
      <c r="C28" s="8"/>
      <c r="D28" s="61">
        <f>SUM(D25:D27)</f>
        <v>100.06</v>
      </c>
      <c r="E28" s="62"/>
      <c r="F28" s="8"/>
      <c r="G28" s="1"/>
      <c r="H28" s="1"/>
    </row>
    <row r="29" spans="1:8" x14ac:dyDescent="0.25">
      <c r="A29" s="10" t="s">
        <v>26</v>
      </c>
      <c r="B29" s="4">
        <v>2371889218</v>
      </c>
      <c r="C29" s="6" t="s">
        <v>27</v>
      </c>
      <c r="D29" s="59">
        <v>75.86</v>
      </c>
      <c r="E29" s="58">
        <v>3234</v>
      </c>
      <c r="F29" s="6" t="s">
        <v>186</v>
      </c>
      <c r="G29" s="1"/>
      <c r="H29" s="1"/>
    </row>
    <row r="30" spans="1:8" x14ac:dyDescent="0.25">
      <c r="A30" s="10" t="s">
        <v>26</v>
      </c>
      <c r="B30" s="4">
        <v>2371889218</v>
      </c>
      <c r="C30" s="6" t="s">
        <v>27</v>
      </c>
      <c r="D30" s="63">
        <v>43.66</v>
      </c>
      <c r="E30" s="58">
        <v>3234</v>
      </c>
      <c r="F30" s="6" t="s">
        <v>186</v>
      </c>
      <c r="G30" s="1"/>
      <c r="H30" s="1"/>
    </row>
    <row r="31" spans="1:8" x14ac:dyDescent="0.25">
      <c r="A31" s="8" t="s">
        <v>16</v>
      </c>
      <c r="B31" s="9"/>
      <c r="C31" s="8"/>
      <c r="D31" s="61">
        <f>SUM(D29:D30)</f>
        <v>119.52</v>
      </c>
      <c r="E31" s="62"/>
      <c r="F31" s="8"/>
      <c r="G31" s="1"/>
      <c r="H31" s="1"/>
    </row>
    <row r="32" spans="1:8" ht="15.75" thickBot="1" x14ac:dyDescent="0.3">
      <c r="A32" s="11" t="s">
        <v>28</v>
      </c>
      <c r="B32" s="12">
        <v>42113416920</v>
      </c>
      <c r="C32" s="13" t="s">
        <v>14</v>
      </c>
      <c r="D32" s="64">
        <v>673.8</v>
      </c>
      <c r="E32" s="58">
        <v>4221</v>
      </c>
      <c r="F32" s="6" t="s">
        <v>187</v>
      </c>
      <c r="G32" s="1"/>
      <c r="H32" s="1"/>
    </row>
    <row r="33" spans="1:8" x14ac:dyDescent="0.25">
      <c r="A33" s="14" t="s">
        <v>29</v>
      </c>
      <c r="B33" s="15">
        <v>83416546499</v>
      </c>
      <c r="C33" s="16" t="s">
        <v>14</v>
      </c>
      <c r="D33" s="65">
        <v>1053.53</v>
      </c>
      <c r="E33" s="58">
        <v>3234</v>
      </c>
      <c r="F33" s="6" t="s">
        <v>188</v>
      </c>
      <c r="G33" s="1"/>
      <c r="H33" s="1"/>
    </row>
    <row r="34" spans="1:8" x14ac:dyDescent="0.25">
      <c r="A34" s="10" t="s">
        <v>29</v>
      </c>
      <c r="B34" s="4">
        <v>83416546499</v>
      </c>
      <c r="C34" s="6" t="s">
        <v>14</v>
      </c>
      <c r="D34" s="60">
        <v>401.04</v>
      </c>
      <c r="E34" s="58">
        <v>3234</v>
      </c>
      <c r="F34" s="6" t="s">
        <v>188</v>
      </c>
      <c r="G34" s="1"/>
      <c r="H34" s="1"/>
    </row>
    <row r="35" spans="1:8" x14ac:dyDescent="0.25">
      <c r="A35" s="10" t="s">
        <v>29</v>
      </c>
      <c r="B35" s="4">
        <v>83416546499</v>
      </c>
      <c r="C35" s="6" t="s">
        <v>14</v>
      </c>
      <c r="D35" s="60">
        <v>22.28</v>
      </c>
      <c r="E35" s="58">
        <v>3234</v>
      </c>
      <c r="F35" s="6" t="s">
        <v>188</v>
      </c>
      <c r="G35" s="1"/>
      <c r="H35" s="1"/>
    </row>
    <row r="36" spans="1:8" x14ac:dyDescent="0.25">
      <c r="A36" s="10" t="s">
        <v>29</v>
      </c>
      <c r="B36" s="4">
        <v>83416546499</v>
      </c>
      <c r="C36" s="6" t="s">
        <v>14</v>
      </c>
      <c r="D36" s="60">
        <v>37.49</v>
      </c>
      <c r="E36" s="58">
        <v>3234</v>
      </c>
      <c r="F36" s="6" t="s">
        <v>188</v>
      </c>
      <c r="G36" s="1"/>
      <c r="H36" s="1"/>
    </row>
    <row r="37" spans="1:8" x14ac:dyDescent="0.25">
      <c r="A37" s="10" t="s">
        <v>29</v>
      </c>
      <c r="B37" s="4">
        <v>83416546499</v>
      </c>
      <c r="C37" s="6" t="s">
        <v>14</v>
      </c>
      <c r="D37" s="63">
        <v>82.63</v>
      </c>
      <c r="E37" s="58">
        <v>3234</v>
      </c>
      <c r="F37" s="6" t="s">
        <v>188</v>
      </c>
      <c r="G37" s="1"/>
      <c r="H37" s="1"/>
    </row>
    <row r="38" spans="1:8" x14ac:dyDescent="0.25">
      <c r="A38" s="10" t="s">
        <v>29</v>
      </c>
      <c r="B38" s="4">
        <v>83416546499</v>
      </c>
      <c r="C38" s="6" t="s">
        <v>14</v>
      </c>
      <c r="D38" s="63">
        <v>300.87</v>
      </c>
      <c r="E38" s="58">
        <v>3234</v>
      </c>
      <c r="F38" s="6" t="s">
        <v>188</v>
      </c>
      <c r="G38" s="1"/>
      <c r="H38" s="1"/>
    </row>
    <row r="39" spans="1:8" x14ac:dyDescent="0.25">
      <c r="A39" s="10" t="s">
        <v>29</v>
      </c>
      <c r="B39" s="4">
        <v>83416546499</v>
      </c>
      <c r="C39" s="6" t="s">
        <v>14</v>
      </c>
      <c r="D39" s="63">
        <v>37.49</v>
      </c>
      <c r="E39" s="58">
        <v>3234</v>
      </c>
      <c r="F39" s="6" t="s">
        <v>188</v>
      </c>
      <c r="G39" s="1"/>
      <c r="H39" s="1"/>
    </row>
    <row r="40" spans="1:8" x14ac:dyDescent="0.25">
      <c r="A40" s="10" t="s">
        <v>29</v>
      </c>
      <c r="B40" s="4">
        <v>83416546499</v>
      </c>
      <c r="C40" s="6" t="s">
        <v>14</v>
      </c>
      <c r="D40" s="63">
        <v>792.36</v>
      </c>
      <c r="E40" s="58">
        <v>3234</v>
      </c>
      <c r="F40" s="6" t="s">
        <v>188</v>
      </c>
      <c r="G40" s="1"/>
      <c r="H40" s="1"/>
    </row>
    <row r="41" spans="1:8" x14ac:dyDescent="0.25">
      <c r="A41" s="8" t="s">
        <v>16</v>
      </c>
      <c r="B41" s="9"/>
      <c r="C41" s="8"/>
      <c r="D41" s="61">
        <f>SUM(D33:D40)</f>
        <v>2727.6899999999996</v>
      </c>
      <c r="E41" s="62"/>
      <c r="F41" s="8"/>
      <c r="G41" s="17"/>
      <c r="H41" s="1"/>
    </row>
    <row r="42" spans="1:8" x14ac:dyDescent="0.25">
      <c r="A42" s="10" t="s">
        <v>30</v>
      </c>
      <c r="B42" s="4">
        <v>17290362210</v>
      </c>
      <c r="C42" s="6" t="s">
        <v>14</v>
      </c>
      <c r="D42" s="59">
        <v>340</v>
      </c>
      <c r="E42" s="58">
        <v>3239</v>
      </c>
      <c r="F42" s="6" t="s">
        <v>189</v>
      </c>
      <c r="G42" s="1"/>
      <c r="H42" s="1"/>
    </row>
    <row r="43" spans="1:8" x14ac:dyDescent="0.25">
      <c r="A43" s="10" t="s">
        <v>30</v>
      </c>
      <c r="B43" s="4">
        <v>17290362210</v>
      </c>
      <c r="C43" s="6" t="s">
        <v>14</v>
      </c>
      <c r="D43" s="63">
        <v>175.81</v>
      </c>
      <c r="E43" s="58">
        <v>3239</v>
      </c>
      <c r="F43" s="6" t="s">
        <v>190</v>
      </c>
      <c r="G43" s="1"/>
      <c r="H43" s="1"/>
    </row>
    <row r="44" spans="1:8" x14ac:dyDescent="0.25">
      <c r="A44" s="8" t="s">
        <v>16</v>
      </c>
      <c r="B44" s="9"/>
      <c r="C44" s="8"/>
      <c r="D44" s="61">
        <f>SUM(D42:D43)</f>
        <v>515.80999999999995</v>
      </c>
      <c r="E44" s="62"/>
      <c r="F44" s="8"/>
      <c r="G44" s="1"/>
      <c r="H44" s="1"/>
    </row>
    <row r="45" spans="1:8" ht="15.75" thickBot="1" x14ac:dyDescent="0.3">
      <c r="A45" s="11" t="s">
        <v>31</v>
      </c>
      <c r="B45" s="12">
        <v>99421577215</v>
      </c>
      <c r="C45" s="13" t="s">
        <v>14</v>
      </c>
      <c r="D45" s="64">
        <v>2491.65</v>
      </c>
      <c r="E45" s="66"/>
      <c r="F45" s="13" t="s">
        <v>191</v>
      </c>
      <c r="G45" s="1"/>
      <c r="H45" s="1"/>
    </row>
    <row r="46" spans="1:8" x14ac:dyDescent="0.25">
      <c r="A46" s="18" t="s">
        <v>32</v>
      </c>
      <c r="B46" s="15">
        <v>85584865987</v>
      </c>
      <c r="C46" s="16" t="s">
        <v>14</v>
      </c>
      <c r="D46" s="65">
        <v>18.350000000000001</v>
      </c>
      <c r="E46" s="58">
        <v>3293</v>
      </c>
      <c r="F46" s="6" t="s">
        <v>186</v>
      </c>
      <c r="G46" s="1"/>
      <c r="H46" s="1"/>
    </row>
    <row r="47" spans="1:8" x14ac:dyDescent="0.25">
      <c r="A47" s="7" t="s">
        <v>32</v>
      </c>
      <c r="B47" s="4">
        <v>85584865987</v>
      </c>
      <c r="C47" s="6" t="s">
        <v>14</v>
      </c>
      <c r="D47" s="60">
        <v>48.27</v>
      </c>
      <c r="E47" s="58">
        <v>3234</v>
      </c>
      <c r="F47" s="6" t="s">
        <v>186</v>
      </c>
      <c r="G47" s="1"/>
      <c r="H47" s="1"/>
    </row>
    <row r="48" spans="1:8" x14ac:dyDescent="0.25">
      <c r="A48" s="7" t="s">
        <v>32</v>
      </c>
      <c r="B48" s="4">
        <v>85584865987</v>
      </c>
      <c r="C48" s="6" t="s">
        <v>14</v>
      </c>
      <c r="D48" s="58">
        <v>68.81</v>
      </c>
      <c r="E48" s="58">
        <v>3234</v>
      </c>
      <c r="F48" s="6" t="s">
        <v>186</v>
      </c>
      <c r="G48" s="1"/>
      <c r="H48" s="1"/>
    </row>
    <row r="49" spans="1:8" x14ac:dyDescent="0.25">
      <c r="A49" s="7" t="s">
        <v>32</v>
      </c>
      <c r="B49" s="4">
        <v>85584865987</v>
      </c>
      <c r="C49" s="6" t="s">
        <v>14</v>
      </c>
      <c r="D49" s="67">
        <v>11.94</v>
      </c>
      <c r="E49" s="58">
        <v>3234</v>
      </c>
      <c r="F49" s="6" t="s">
        <v>186</v>
      </c>
      <c r="G49" s="1"/>
      <c r="H49" s="1"/>
    </row>
    <row r="50" spans="1:8" x14ac:dyDescent="0.25">
      <c r="A50" s="7" t="s">
        <v>32</v>
      </c>
      <c r="B50" s="4">
        <v>85584865987</v>
      </c>
      <c r="C50" s="6" t="s">
        <v>14</v>
      </c>
      <c r="D50" s="63">
        <v>36.159999999999997</v>
      </c>
      <c r="E50" s="58">
        <v>3234</v>
      </c>
      <c r="F50" s="6" t="s">
        <v>186</v>
      </c>
      <c r="G50" s="1"/>
      <c r="H50" s="1"/>
    </row>
    <row r="51" spans="1:8" x14ac:dyDescent="0.25">
      <c r="A51" s="7" t="s">
        <v>32</v>
      </c>
      <c r="B51" s="4">
        <v>85584865987</v>
      </c>
      <c r="C51" s="6" t="s">
        <v>14</v>
      </c>
      <c r="D51" s="63">
        <v>9.18</v>
      </c>
      <c r="E51" s="58">
        <v>3234</v>
      </c>
      <c r="F51" s="6" t="s">
        <v>186</v>
      </c>
      <c r="G51" s="1"/>
      <c r="H51" s="1"/>
    </row>
    <row r="52" spans="1:8" x14ac:dyDescent="0.25">
      <c r="A52" s="20" t="s">
        <v>16</v>
      </c>
      <c r="B52" s="9"/>
      <c r="C52" s="8"/>
      <c r="D52" s="61">
        <f>SUM(D46:D51)</f>
        <v>192.71</v>
      </c>
      <c r="E52" s="62"/>
      <c r="F52" s="8"/>
      <c r="G52" s="1"/>
      <c r="H52" s="1"/>
    </row>
    <row r="53" spans="1:8" x14ac:dyDescent="0.25">
      <c r="A53" s="10" t="s">
        <v>33</v>
      </c>
      <c r="B53" s="4">
        <v>88470929840</v>
      </c>
      <c r="C53" s="6" t="s">
        <v>34</v>
      </c>
      <c r="D53" s="59">
        <v>961.25</v>
      </c>
      <c r="E53" s="58">
        <v>3232</v>
      </c>
      <c r="F53" s="6" t="s">
        <v>192</v>
      </c>
      <c r="G53" s="1"/>
      <c r="H53" s="1"/>
    </row>
    <row r="54" spans="1:8" x14ac:dyDescent="0.25">
      <c r="A54" s="10" t="s">
        <v>33</v>
      </c>
      <c r="B54" s="4">
        <v>88470929840</v>
      </c>
      <c r="C54" s="6" t="s">
        <v>34</v>
      </c>
      <c r="D54" s="60">
        <v>104.16</v>
      </c>
      <c r="E54" s="58">
        <v>3221</v>
      </c>
      <c r="F54" s="6" t="s">
        <v>193</v>
      </c>
      <c r="G54" s="1"/>
      <c r="H54" s="1"/>
    </row>
    <row r="55" spans="1:8" x14ac:dyDescent="0.25">
      <c r="A55" s="10" t="s">
        <v>33</v>
      </c>
      <c r="B55" s="4">
        <v>88470929840</v>
      </c>
      <c r="C55" s="6" t="s">
        <v>34</v>
      </c>
      <c r="D55" s="60">
        <v>32.54</v>
      </c>
      <c r="E55" s="58">
        <v>3221</v>
      </c>
      <c r="F55" s="6" t="s">
        <v>194</v>
      </c>
      <c r="G55" s="1"/>
      <c r="H55" s="1"/>
    </row>
    <row r="56" spans="1:8" x14ac:dyDescent="0.25">
      <c r="A56" s="20" t="s">
        <v>16</v>
      </c>
      <c r="B56" s="9"/>
      <c r="C56" s="8"/>
      <c r="D56" s="61">
        <f>SUM(D53:D55)</f>
        <v>1097.95</v>
      </c>
      <c r="E56" s="62"/>
      <c r="F56" s="8"/>
      <c r="G56" s="1"/>
      <c r="H56" s="1"/>
    </row>
    <row r="57" spans="1:8" ht="15.75" thickBot="1" x14ac:dyDescent="0.3">
      <c r="A57" s="11" t="s">
        <v>35</v>
      </c>
      <c r="B57" s="12">
        <v>25375999534</v>
      </c>
      <c r="C57" s="13" t="s">
        <v>36</v>
      </c>
      <c r="D57" s="64">
        <v>817</v>
      </c>
      <c r="E57" s="58">
        <v>4221</v>
      </c>
      <c r="F57" s="6" t="s">
        <v>187</v>
      </c>
      <c r="G57" s="1"/>
      <c r="H57" s="1"/>
    </row>
    <row r="58" spans="1:8" x14ac:dyDescent="0.25">
      <c r="A58" s="85" t="s">
        <v>37</v>
      </c>
      <c r="B58" s="15" t="s">
        <v>38</v>
      </c>
      <c r="C58" s="16" t="s">
        <v>39</v>
      </c>
      <c r="D58" s="65">
        <v>682.5</v>
      </c>
      <c r="E58" s="58">
        <v>3213</v>
      </c>
      <c r="F58" s="6" t="s">
        <v>179</v>
      </c>
      <c r="G58" s="1"/>
      <c r="H58" s="1"/>
    </row>
    <row r="59" spans="1:8" x14ac:dyDescent="0.25">
      <c r="A59" s="21" t="s">
        <v>37</v>
      </c>
      <c r="B59" s="4" t="s">
        <v>38</v>
      </c>
      <c r="C59" s="6" t="s">
        <v>39</v>
      </c>
      <c r="D59" s="63">
        <v>892.5</v>
      </c>
      <c r="E59" s="58">
        <v>3213</v>
      </c>
      <c r="F59" s="6" t="s">
        <v>179</v>
      </c>
      <c r="G59" s="1"/>
      <c r="H59" s="1"/>
    </row>
    <row r="60" spans="1:8" x14ac:dyDescent="0.25">
      <c r="A60" s="20" t="s">
        <v>16</v>
      </c>
      <c r="B60" s="9"/>
      <c r="C60" s="8"/>
      <c r="D60" s="61">
        <f>SUM(D58:D59)</f>
        <v>1575</v>
      </c>
      <c r="E60" s="62"/>
      <c r="F60" s="8"/>
      <c r="G60" s="1"/>
      <c r="H60" s="1"/>
    </row>
    <row r="61" spans="1:8" x14ac:dyDescent="0.25">
      <c r="A61" s="21" t="s">
        <v>40</v>
      </c>
      <c r="B61" s="4" t="s">
        <v>41</v>
      </c>
      <c r="C61" s="19" t="s">
        <v>42</v>
      </c>
      <c r="D61" s="59">
        <v>1319.64</v>
      </c>
      <c r="E61" s="58">
        <v>3294</v>
      </c>
      <c r="F61" s="6" t="s">
        <v>195</v>
      </c>
      <c r="G61" s="1"/>
      <c r="H61" s="1"/>
    </row>
    <row r="62" spans="1:8" x14ac:dyDescent="0.25">
      <c r="A62" s="7" t="s">
        <v>43</v>
      </c>
      <c r="B62" s="4" t="s">
        <v>44</v>
      </c>
      <c r="C62" s="6" t="s">
        <v>14</v>
      </c>
      <c r="D62" s="60">
        <v>75</v>
      </c>
      <c r="E62" s="58">
        <v>3232</v>
      </c>
      <c r="F62" s="6" t="s">
        <v>196</v>
      </c>
      <c r="G62" s="1"/>
      <c r="H62" s="1"/>
    </row>
    <row r="63" spans="1:8" x14ac:dyDescent="0.25">
      <c r="A63" s="7" t="s">
        <v>45</v>
      </c>
      <c r="B63" s="4" t="s">
        <v>46</v>
      </c>
      <c r="C63" s="6" t="s">
        <v>14</v>
      </c>
      <c r="D63" s="60">
        <v>63.53</v>
      </c>
      <c r="E63" s="58">
        <v>3231</v>
      </c>
      <c r="F63" s="6" t="s">
        <v>197</v>
      </c>
      <c r="G63" s="1"/>
      <c r="H63" s="1"/>
    </row>
    <row r="64" spans="1:8" ht="15.75" thickBot="1" x14ac:dyDescent="0.3">
      <c r="A64" s="22" t="s">
        <v>47</v>
      </c>
      <c r="B64" s="12" t="s">
        <v>48</v>
      </c>
      <c r="C64" s="13" t="s">
        <v>49</v>
      </c>
      <c r="D64" s="68">
        <v>953.25</v>
      </c>
      <c r="E64" s="58">
        <v>4221.3225000000002</v>
      </c>
      <c r="F64" s="6" t="s">
        <v>198</v>
      </c>
      <c r="G64" s="1"/>
      <c r="H64" s="1"/>
    </row>
    <row r="65" spans="1:8" x14ac:dyDescent="0.25">
      <c r="A65" s="18" t="s">
        <v>50</v>
      </c>
      <c r="B65" s="15" t="s">
        <v>51</v>
      </c>
      <c r="C65" s="16" t="s">
        <v>14</v>
      </c>
      <c r="D65" s="69">
        <v>2104.16</v>
      </c>
      <c r="E65" s="58">
        <v>3223</v>
      </c>
      <c r="F65" s="6" t="s">
        <v>199</v>
      </c>
      <c r="G65" s="1"/>
      <c r="H65" s="1"/>
    </row>
    <row r="66" spans="1:8" x14ac:dyDescent="0.25">
      <c r="A66" s="7" t="s">
        <v>50</v>
      </c>
      <c r="B66" s="23" t="s">
        <v>51</v>
      </c>
      <c r="C66" s="10" t="s">
        <v>14</v>
      </c>
      <c r="D66" s="70">
        <v>153.22</v>
      </c>
      <c r="E66" s="58">
        <v>3223</v>
      </c>
      <c r="F66" s="6" t="s">
        <v>199</v>
      </c>
      <c r="G66" s="24"/>
      <c r="H66" s="24"/>
    </row>
    <row r="67" spans="1:8" x14ac:dyDescent="0.25">
      <c r="A67" s="7" t="s">
        <v>50</v>
      </c>
      <c r="B67" s="4" t="s">
        <v>51</v>
      </c>
      <c r="C67" s="6" t="s">
        <v>14</v>
      </c>
      <c r="D67" s="60">
        <v>148.5</v>
      </c>
      <c r="E67" s="58">
        <v>3223</v>
      </c>
      <c r="F67" s="6" t="s">
        <v>199</v>
      </c>
      <c r="G67" s="1"/>
      <c r="H67" s="1"/>
    </row>
    <row r="68" spans="1:8" x14ac:dyDescent="0.25">
      <c r="A68" s="7" t="s">
        <v>50</v>
      </c>
      <c r="B68" s="4" t="s">
        <v>51</v>
      </c>
      <c r="C68" s="6" t="s">
        <v>14</v>
      </c>
      <c r="D68" s="60">
        <v>153.24</v>
      </c>
      <c r="E68" s="58">
        <v>3223</v>
      </c>
      <c r="F68" s="6" t="s">
        <v>199</v>
      </c>
      <c r="G68" s="1"/>
      <c r="H68" s="1"/>
    </row>
    <row r="69" spans="1:8" x14ac:dyDescent="0.25">
      <c r="A69" s="20" t="s">
        <v>16</v>
      </c>
      <c r="B69" s="9"/>
      <c r="C69" s="8"/>
      <c r="D69" s="61">
        <f>SUM(D65:D68)</f>
        <v>2559.12</v>
      </c>
      <c r="E69" s="62"/>
      <c r="F69" s="8"/>
      <c r="G69" s="1"/>
      <c r="H69" s="1"/>
    </row>
    <row r="70" spans="1:8" ht="37.5" customHeight="1" x14ac:dyDescent="0.25">
      <c r="A70" s="7" t="s">
        <v>52</v>
      </c>
      <c r="B70" s="4" t="s">
        <v>53</v>
      </c>
      <c r="C70" s="6" t="s">
        <v>14</v>
      </c>
      <c r="D70" s="60">
        <v>9565.8799999999992</v>
      </c>
      <c r="E70" s="57" t="s">
        <v>227</v>
      </c>
      <c r="F70" s="5" t="s">
        <v>228</v>
      </c>
      <c r="G70" s="1"/>
      <c r="H70" s="1"/>
    </row>
    <row r="71" spans="1:8" ht="15.75" thickBot="1" x14ac:dyDescent="0.3">
      <c r="A71" s="22" t="s">
        <v>54</v>
      </c>
      <c r="B71" s="12" t="s">
        <v>125</v>
      </c>
      <c r="C71" s="13" t="s">
        <v>125</v>
      </c>
      <c r="D71" s="68">
        <v>1570</v>
      </c>
      <c r="E71" s="58">
        <v>3238</v>
      </c>
      <c r="F71" s="6" t="s">
        <v>200</v>
      </c>
      <c r="G71" s="1"/>
      <c r="H71" s="1"/>
    </row>
    <row r="72" spans="1:8" x14ac:dyDescent="0.25">
      <c r="A72" s="18" t="s">
        <v>55</v>
      </c>
      <c r="B72" s="86">
        <v>29035933600</v>
      </c>
      <c r="C72" s="16" t="s">
        <v>49</v>
      </c>
      <c r="D72" s="69">
        <v>2.02</v>
      </c>
      <c r="E72" s="58">
        <v>3223</v>
      </c>
      <c r="F72" s="6" t="s">
        <v>201</v>
      </c>
      <c r="G72" s="1"/>
      <c r="H72" s="1"/>
    </row>
    <row r="73" spans="1:8" x14ac:dyDescent="0.25">
      <c r="A73" s="7" t="s">
        <v>55</v>
      </c>
      <c r="B73" s="25">
        <v>29035933600</v>
      </c>
      <c r="C73" s="6" t="s">
        <v>49</v>
      </c>
      <c r="D73" s="60">
        <v>2.11</v>
      </c>
      <c r="E73" s="58">
        <v>3223</v>
      </c>
      <c r="F73" s="6" t="s">
        <v>201</v>
      </c>
      <c r="G73" s="1"/>
      <c r="H73" s="1"/>
    </row>
    <row r="74" spans="1:8" x14ac:dyDescent="0.25">
      <c r="A74" s="7" t="s">
        <v>55</v>
      </c>
      <c r="B74" s="25">
        <v>29035933600</v>
      </c>
      <c r="C74" s="6" t="s">
        <v>49</v>
      </c>
      <c r="D74" s="60">
        <v>2.78</v>
      </c>
      <c r="E74" s="58">
        <v>3223</v>
      </c>
      <c r="F74" s="6" t="s">
        <v>201</v>
      </c>
      <c r="G74" s="1"/>
      <c r="H74" s="1"/>
    </row>
    <row r="75" spans="1:8" x14ac:dyDescent="0.25">
      <c r="A75" s="20" t="s">
        <v>16</v>
      </c>
      <c r="B75" s="9"/>
      <c r="C75" s="8"/>
      <c r="D75" s="71">
        <f>SUM(D72:D74)</f>
        <v>6.91</v>
      </c>
      <c r="E75" s="62"/>
      <c r="F75" s="8"/>
      <c r="G75" s="1"/>
      <c r="H75" s="1"/>
    </row>
    <row r="76" spans="1:8" x14ac:dyDescent="0.25">
      <c r="A76" s="7" t="s">
        <v>56</v>
      </c>
      <c r="B76" s="4" t="s">
        <v>57</v>
      </c>
      <c r="C76" s="6" t="s">
        <v>14</v>
      </c>
      <c r="D76" s="60">
        <v>125</v>
      </c>
      <c r="E76" s="58">
        <v>3238</v>
      </c>
      <c r="F76" s="6" t="s">
        <v>180</v>
      </c>
      <c r="G76" s="1"/>
      <c r="H76" s="1"/>
    </row>
    <row r="77" spans="1:8" x14ac:dyDescent="0.25">
      <c r="A77" s="7" t="s">
        <v>58</v>
      </c>
      <c r="B77" s="4" t="s">
        <v>59</v>
      </c>
      <c r="C77" s="6" t="s">
        <v>14</v>
      </c>
      <c r="D77" s="60">
        <v>108.56</v>
      </c>
      <c r="E77" s="58">
        <v>3224</v>
      </c>
      <c r="F77" s="6" t="s">
        <v>202</v>
      </c>
      <c r="G77" s="1"/>
      <c r="H77" s="1"/>
    </row>
    <row r="78" spans="1:8" x14ac:dyDescent="0.25">
      <c r="A78" s="7" t="s">
        <v>60</v>
      </c>
      <c r="B78" s="4" t="s">
        <v>61</v>
      </c>
      <c r="C78" s="6" t="s">
        <v>14</v>
      </c>
      <c r="D78" s="60">
        <v>912.5</v>
      </c>
      <c r="E78" s="58">
        <v>3239</v>
      </c>
      <c r="F78" s="6" t="s">
        <v>190</v>
      </c>
      <c r="G78" s="1"/>
      <c r="H78" s="1"/>
    </row>
    <row r="79" spans="1:8" ht="15.75" thickBot="1" x14ac:dyDescent="0.3">
      <c r="A79" s="22" t="s">
        <v>62</v>
      </c>
      <c r="B79" s="12" t="s">
        <v>63</v>
      </c>
      <c r="C79" s="13" t="s">
        <v>14</v>
      </c>
      <c r="D79" s="68">
        <v>892.93</v>
      </c>
      <c r="E79" s="58">
        <v>3221</v>
      </c>
      <c r="F79" s="6" t="s">
        <v>178</v>
      </c>
      <c r="G79" s="1"/>
      <c r="H79" s="1"/>
    </row>
    <row r="80" spans="1:8" x14ac:dyDescent="0.25">
      <c r="A80" s="18" t="s">
        <v>64</v>
      </c>
      <c r="B80" s="15" t="s">
        <v>65</v>
      </c>
      <c r="C80" s="16" t="s">
        <v>14</v>
      </c>
      <c r="D80" s="69">
        <v>265.70999999999998</v>
      </c>
      <c r="E80" s="58">
        <v>3233</v>
      </c>
      <c r="F80" s="6" t="s">
        <v>203</v>
      </c>
      <c r="G80" s="1"/>
      <c r="H80" s="1"/>
    </row>
    <row r="81" spans="1:8" x14ac:dyDescent="0.25">
      <c r="A81" s="7" t="s">
        <v>64</v>
      </c>
      <c r="B81" s="4" t="s">
        <v>65</v>
      </c>
      <c r="C81" s="6" t="s">
        <v>14</v>
      </c>
      <c r="D81" s="60">
        <v>16.25</v>
      </c>
      <c r="E81" s="58">
        <v>3221</v>
      </c>
      <c r="F81" s="6" t="s">
        <v>184</v>
      </c>
      <c r="G81" s="1"/>
      <c r="H81" s="1"/>
    </row>
    <row r="82" spans="1:8" x14ac:dyDescent="0.25">
      <c r="A82" s="20" t="s">
        <v>16</v>
      </c>
      <c r="B82" s="9"/>
      <c r="C82" s="8"/>
      <c r="D82" s="71">
        <f>SUM(D80:D81)</f>
        <v>281.95999999999998</v>
      </c>
      <c r="E82" s="62"/>
      <c r="F82" s="8"/>
      <c r="G82" s="1"/>
      <c r="H82" s="1"/>
    </row>
    <row r="83" spans="1:8" x14ac:dyDescent="0.25">
      <c r="A83" s="7" t="s">
        <v>66</v>
      </c>
      <c r="B83" s="4" t="s">
        <v>67</v>
      </c>
      <c r="C83" s="6" t="s">
        <v>14</v>
      </c>
      <c r="D83" s="60">
        <v>1039.23</v>
      </c>
      <c r="E83" s="58">
        <v>3212</v>
      </c>
      <c r="F83" s="6" t="s">
        <v>204</v>
      </c>
      <c r="G83" s="1"/>
      <c r="H83" s="1"/>
    </row>
    <row r="84" spans="1:8" ht="25.5" thickBot="1" x14ac:dyDescent="0.3">
      <c r="A84" s="11" t="s">
        <v>68</v>
      </c>
      <c r="B84" s="12" t="s">
        <v>69</v>
      </c>
      <c r="C84" s="13" t="s">
        <v>14</v>
      </c>
      <c r="D84" s="68">
        <v>319.75</v>
      </c>
      <c r="E84" s="58">
        <v>3221.3224</v>
      </c>
      <c r="F84" s="5" t="s">
        <v>235</v>
      </c>
      <c r="G84" s="1"/>
      <c r="H84" s="1"/>
    </row>
    <row r="85" spans="1:8" x14ac:dyDescent="0.25">
      <c r="A85" s="18" t="s">
        <v>70</v>
      </c>
      <c r="B85" s="15" t="s">
        <v>71</v>
      </c>
      <c r="C85" s="16" t="s">
        <v>14</v>
      </c>
      <c r="D85" s="69">
        <v>57.24</v>
      </c>
      <c r="E85" s="58">
        <v>3232</v>
      </c>
      <c r="F85" s="6" t="s">
        <v>205</v>
      </c>
      <c r="G85" s="1"/>
      <c r="H85" s="1"/>
    </row>
    <row r="86" spans="1:8" x14ac:dyDescent="0.25">
      <c r="A86" s="7" t="s">
        <v>70</v>
      </c>
      <c r="B86" s="4" t="s">
        <v>71</v>
      </c>
      <c r="C86" s="6" t="s">
        <v>14</v>
      </c>
      <c r="D86" s="63">
        <v>625</v>
      </c>
      <c r="E86" s="58">
        <v>3232</v>
      </c>
      <c r="F86" s="6" t="s">
        <v>205</v>
      </c>
      <c r="G86" s="1"/>
      <c r="H86" s="1"/>
    </row>
    <row r="87" spans="1:8" x14ac:dyDescent="0.25">
      <c r="A87" s="20" t="s">
        <v>16</v>
      </c>
      <c r="B87" s="9"/>
      <c r="C87" s="8"/>
      <c r="D87" s="71">
        <f>SUM(D85:D86)</f>
        <v>682.24</v>
      </c>
      <c r="E87" s="62"/>
      <c r="F87" s="8"/>
      <c r="G87" s="1"/>
      <c r="H87" s="1"/>
    </row>
    <row r="88" spans="1:8" x14ac:dyDescent="0.25">
      <c r="A88" s="7" t="s">
        <v>72</v>
      </c>
      <c r="B88" s="4" t="s">
        <v>73</v>
      </c>
      <c r="C88" s="6" t="s">
        <v>14</v>
      </c>
      <c r="D88" s="70">
        <v>1.33</v>
      </c>
      <c r="E88" s="58">
        <v>3231</v>
      </c>
      <c r="F88" s="6" t="s">
        <v>206</v>
      </c>
      <c r="G88" s="1"/>
      <c r="H88" s="1"/>
    </row>
    <row r="89" spans="1:8" x14ac:dyDescent="0.25">
      <c r="A89" s="7" t="s">
        <v>74</v>
      </c>
      <c r="B89" s="23" t="s">
        <v>75</v>
      </c>
      <c r="C89" s="10" t="s">
        <v>14</v>
      </c>
      <c r="D89" s="70">
        <v>1010.89</v>
      </c>
      <c r="E89" s="58">
        <v>3231</v>
      </c>
      <c r="F89" s="6" t="s">
        <v>207</v>
      </c>
      <c r="G89" s="24"/>
      <c r="H89" s="24"/>
    </row>
    <row r="90" spans="1:8" x14ac:dyDescent="0.25">
      <c r="A90" s="7" t="s">
        <v>76</v>
      </c>
      <c r="B90" s="4" t="s">
        <v>77</v>
      </c>
      <c r="C90" s="6" t="s">
        <v>14</v>
      </c>
      <c r="D90" s="60">
        <v>68.75</v>
      </c>
      <c r="E90" s="58">
        <v>3232</v>
      </c>
      <c r="F90" s="6" t="s">
        <v>208</v>
      </c>
      <c r="G90" s="1"/>
      <c r="H90" s="1"/>
    </row>
    <row r="91" spans="1:8" x14ac:dyDescent="0.25">
      <c r="A91" s="7" t="s">
        <v>78</v>
      </c>
      <c r="B91" s="4" t="s">
        <v>125</v>
      </c>
      <c r="C91" s="6" t="s">
        <v>125</v>
      </c>
      <c r="D91" s="60">
        <v>800</v>
      </c>
      <c r="E91" s="58">
        <v>3213</v>
      </c>
      <c r="F91" s="6" t="s">
        <v>179</v>
      </c>
      <c r="G91" s="1"/>
      <c r="H91" s="1"/>
    </row>
    <row r="92" spans="1:8" x14ac:dyDescent="0.25">
      <c r="A92" s="7" t="s">
        <v>79</v>
      </c>
      <c r="B92" s="4" t="s">
        <v>80</v>
      </c>
      <c r="C92" s="6" t="s">
        <v>14</v>
      </c>
      <c r="D92" s="60">
        <v>185.78</v>
      </c>
      <c r="E92" s="58">
        <v>3235</v>
      </c>
      <c r="F92" s="6" t="s">
        <v>209</v>
      </c>
      <c r="G92" s="1"/>
      <c r="H92" s="1"/>
    </row>
    <row r="93" spans="1:8" x14ac:dyDescent="0.25">
      <c r="A93" s="7" t="s">
        <v>81</v>
      </c>
      <c r="B93" s="4" t="s">
        <v>82</v>
      </c>
      <c r="C93" s="6" t="s">
        <v>14</v>
      </c>
      <c r="D93" s="60">
        <v>132.15</v>
      </c>
      <c r="E93" s="58">
        <v>3239</v>
      </c>
      <c r="F93" s="6" t="s">
        <v>190</v>
      </c>
      <c r="G93" s="1"/>
      <c r="H93" s="1"/>
    </row>
    <row r="94" spans="1:8" x14ac:dyDescent="0.25">
      <c r="A94" s="7" t="s">
        <v>83</v>
      </c>
      <c r="B94" s="25">
        <v>39048902955</v>
      </c>
      <c r="C94" s="6" t="s">
        <v>27</v>
      </c>
      <c r="D94" s="60">
        <v>13.31</v>
      </c>
      <c r="E94" s="58">
        <v>3234</v>
      </c>
      <c r="F94" s="6" t="s">
        <v>188</v>
      </c>
      <c r="G94" s="1"/>
      <c r="H94" s="1"/>
    </row>
    <row r="95" spans="1:8" x14ac:dyDescent="0.25">
      <c r="A95" s="26" t="s">
        <v>84</v>
      </c>
      <c r="B95" s="4" t="s">
        <v>85</v>
      </c>
      <c r="C95" s="6" t="s">
        <v>14</v>
      </c>
      <c r="D95" s="60">
        <v>206.25</v>
      </c>
      <c r="E95" s="58">
        <v>3233</v>
      </c>
      <c r="F95" s="6" t="s">
        <v>210</v>
      </c>
      <c r="G95" s="1"/>
      <c r="H95" s="1"/>
    </row>
    <row r="96" spans="1:8" x14ac:dyDescent="0.25">
      <c r="A96" s="7" t="s">
        <v>86</v>
      </c>
      <c r="B96" s="4" t="s">
        <v>87</v>
      </c>
      <c r="C96" s="6" t="s">
        <v>14</v>
      </c>
      <c r="D96" s="72">
        <v>595.37</v>
      </c>
      <c r="E96" s="58">
        <v>3293</v>
      </c>
      <c r="F96" s="6" t="s">
        <v>191</v>
      </c>
      <c r="G96" s="1"/>
      <c r="H96" s="1"/>
    </row>
    <row r="97" spans="1:8" ht="15.75" thickBot="1" x14ac:dyDescent="0.3">
      <c r="A97" s="88" t="s">
        <v>88</v>
      </c>
      <c r="B97" s="12" t="s">
        <v>89</v>
      </c>
      <c r="C97" s="89" t="s">
        <v>90</v>
      </c>
      <c r="D97" s="72">
        <v>467.13</v>
      </c>
      <c r="E97" s="58">
        <v>4221</v>
      </c>
      <c r="F97" s="6" t="s">
        <v>211</v>
      </c>
      <c r="G97" s="1"/>
      <c r="H97" s="1"/>
    </row>
    <row r="98" spans="1:8" ht="24.75" x14ac:dyDescent="0.25">
      <c r="A98" s="87" t="s">
        <v>91</v>
      </c>
      <c r="B98" s="15" t="s">
        <v>92</v>
      </c>
      <c r="C98" s="16" t="s">
        <v>14</v>
      </c>
      <c r="D98" s="72">
        <v>52.8</v>
      </c>
      <c r="E98" s="58">
        <v>3234</v>
      </c>
      <c r="F98" s="5" t="s">
        <v>236</v>
      </c>
      <c r="G98" s="1"/>
      <c r="H98" s="1"/>
    </row>
    <row r="99" spans="1:8" x14ac:dyDescent="0.25">
      <c r="A99" s="26" t="s">
        <v>91</v>
      </c>
      <c r="B99" s="4" t="s">
        <v>92</v>
      </c>
      <c r="C99" s="6" t="s">
        <v>14</v>
      </c>
      <c r="D99" s="63">
        <v>340.4</v>
      </c>
      <c r="E99" s="58">
        <v>3234</v>
      </c>
      <c r="F99" s="6" t="s">
        <v>212</v>
      </c>
      <c r="G99" s="1"/>
      <c r="H99" s="1"/>
    </row>
    <row r="100" spans="1:8" x14ac:dyDescent="0.25">
      <c r="A100" s="20" t="s">
        <v>16</v>
      </c>
      <c r="B100" s="9"/>
      <c r="C100" s="8"/>
      <c r="D100" s="71">
        <f>SUM(D98:D99)</f>
        <v>393.2</v>
      </c>
      <c r="E100" s="62"/>
      <c r="F100" s="8"/>
      <c r="G100" s="1"/>
      <c r="H100" s="1"/>
    </row>
    <row r="101" spans="1:8" x14ac:dyDescent="0.25">
      <c r="A101" s="26" t="s">
        <v>93</v>
      </c>
      <c r="B101" s="4" t="s">
        <v>94</v>
      </c>
      <c r="C101" s="6" t="s">
        <v>95</v>
      </c>
      <c r="D101" s="63">
        <v>1244.28</v>
      </c>
      <c r="E101" s="58">
        <v>3237</v>
      </c>
      <c r="F101" s="6" t="s">
        <v>213</v>
      </c>
      <c r="G101" s="1"/>
      <c r="H101" s="1"/>
    </row>
    <row r="102" spans="1:8" x14ac:dyDescent="0.25">
      <c r="A102" s="26" t="s">
        <v>96</v>
      </c>
      <c r="B102" s="4" t="s">
        <v>97</v>
      </c>
      <c r="C102" s="6" t="s">
        <v>14</v>
      </c>
      <c r="D102" s="63">
        <v>59.6</v>
      </c>
      <c r="E102" s="58">
        <v>3293</v>
      </c>
      <c r="F102" s="6" t="s">
        <v>191</v>
      </c>
      <c r="G102" s="1"/>
      <c r="H102" s="1"/>
    </row>
    <row r="103" spans="1:8" ht="15.75" thickBot="1" x14ac:dyDescent="0.3">
      <c r="A103" s="27" t="s">
        <v>98</v>
      </c>
      <c r="B103" s="12" t="s">
        <v>99</v>
      </c>
      <c r="C103" s="13" t="s">
        <v>14</v>
      </c>
      <c r="D103" s="73">
        <v>109.95</v>
      </c>
      <c r="E103" s="58">
        <v>3227</v>
      </c>
      <c r="F103" s="6" t="s">
        <v>214</v>
      </c>
      <c r="G103" s="1"/>
      <c r="H103" s="1"/>
    </row>
    <row r="104" spans="1:8" x14ac:dyDescent="0.25">
      <c r="A104" s="28" t="s">
        <v>100</v>
      </c>
      <c r="B104" s="15" t="s">
        <v>101</v>
      </c>
      <c r="C104" s="16" t="s">
        <v>14</v>
      </c>
      <c r="D104" s="74">
        <v>190</v>
      </c>
      <c r="E104" s="58">
        <v>3234</v>
      </c>
      <c r="F104" s="6" t="s">
        <v>215</v>
      </c>
      <c r="G104" s="1"/>
      <c r="H104" s="1"/>
    </row>
    <row r="105" spans="1:8" x14ac:dyDescent="0.25">
      <c r="A105" s="29" t="s">
        <v>100</v>
      </c>
      <c r="B105" s="4" t="s">
        <v>101</v>
      </c>
      <c r="C105" s="6" t="s">
        <v>14</v>
      </c>
      <c r="D105" s="63">
        <v>166.25</v>
      </c>
      <c r="E105" s="58">
        <v>3234</v>
      </c>
      <c r="F105" s="6" t="s">
        <v>215</v>
      </c>
      <c r="G105" s="1"/>
      <c r="H105" s="1"/>
    </row>
    <row r="106" spans="1:8" x14ac:dyDescent="0.25">
      <c r="A106" s="30" t="s">
        <v>16</v>
      </c>
      <c r="B106" s="31"/>
      <c r="C106" s="32"/>
      <c r="D106" s="75">
        <f>SUM(D104:D105)</f>
        <v>356.25</v>
      </c>
      <c r="E106" s="76"/>
      <c r="F106" s="33"/>
      <c r="G106" s="1"/>
      <c r="H106" s="1"/>
    </row>
    <row r="107" spans="1:8" x14ac:dyDescent="0.25">
      <c r="A107" s="26" t="s">
        <v>102</v>
      </c>
      <c r="B107" s="4" t="s">
        <v>103</v>
      </c>
      <c r="C107" s="6" t="s">
        <v>14</v>
      </c>
      <c r="D107" s="63">
        <v>12.44</v>
      </c>
      <c r="E107" s="58">
        <v>3232</v>
      </c>
      <c r="F107" s="6" t="s">
        <v>192</v>
      </c>
      <c r="G107" s="1"/>
      <c r="H107" s="1"/>
    </row>
    <row r="108" spans="1:8" x14ac:dyDescent="0.25">
      <c r="A108" s="26" t="s">
        <v>104</v>
      </c>
      <c r="B108" s="4" t="s">
        <v>105</v>
      </c>
      <c r="C108" s="6" t="s">
        <v>106</v>
      </c>
      <c r="D108" s="63">
        <v>1255.6300000000001</v>
      </c>
      <c r="E108" s="58">
        <v>3232</v>
      </c>
      <c r="F108" s="6" t="s">
        <v>216</v>
      </c>
      <c r="G108" s="1"/>
      <c r="H108" s="1"/>
    </row>
    <row r="109" spans="1:8" x14ac:dyDescent="0.25">
      <c r="A109" s="10" t="s">
        <v>107</v>
      </c>
      <c r="B109" s="4" t="s">
        <v>125</v>
      </c>
      <c r="C109" s="6" t="s">
        <v>125</v>
      </c>
      <c r="D109" s="63">
        <v>701.3</v>
      </c>
      <c r="E109" s="58">
        <v>3221</v>
      </c>
      <c r="F109" s="6" t="s">
        <v>194</v>
      </c>
      <c r="G109" s="1"/>
      <c r="H109" s="1"/>
    </row>
    <row r="110" spans="1:8" x14ac:dyDescent="0.25">
      <c r="A110" s="34" t="s">
        <v>108</v>
      </c>
      <c r="B110" s="35" t="s">
        <v>109</v>
      </c>
      <c r="C110" s="36" t="s">
        <v>110</v>
      </c>
      <c r="D110" s="77">
        <v>99.88</v>
      </c>
      <c r="E110" s="78">
        <v>3232</v>
      </c>
      <c r="F110" s="36" t="s">
        <v>217</v>
      </c>
      <c r="G110" s="1"/>
      <c r="H110" s="1"/>
    </row>
    <row r="111" spans="1:8" x14ac:dyDescent="0.25">
      <c r="A111" s="7" t="s">
        <v>111</v>
      </c>
      <c r="B111" s="37">
        <v>41071182</v>
      </c>
      <c r="C111" s="6" t="s">
        <v>112</v>
      </c>
      <c r="D111" s="60">
        <v>184</v>
      </c>
      <c r="E111" s="58">
        <v>1291</v>
      </c>
      <c r="F111" s="6" t="s">
        <v>218</v>
      </c>
      <c r="G111" s="1"/>
      <c r="H111" s="1"/>
    </row>
    <row r="112" spans="1:8" x14ac:dyDescent="0.25">
      <c r="A112" s="7" t="s">
        <v>113</v>
      </c>
      <c r="B112" s="4" t="s">
        <v>114</v>
      </c>
      <c r="C112" s="6" t="s">
        <v>115</v>
      </c>
      <c r="D112" s="60">
        <v>19.559999999999999</v>
      </c>
      <c r="E112" s="58">
        <v>3235</v>
      </c>
      <c r="F112" s="6" t="s">
        <v>219</v>
      </c>
      <c r="G112" s="1"/>
      <c r="H112" s="1"/>
    </row>
    <row r="113" spans="1:8" x14ac:dyDescent="0.25">
      <c r="A113" s="26" t="s">
        <v>116</v>
      </c>
      <c r="B113" s="4" t="s">
        <v>117</v>
      </c>
      <c r="C113" s="6" t="s">
        <v>14</v>
      </c>
      <c r="D113" s="63">
        <v>812.76</v>
      </c>
      <c r="E113" s="58">
        <v>3211</v>
      </c>
      <c r="F113" s="6" t="s">
        <v>220</v>
      </c>
      <c r="G113" s="1"/>
      <c r="H113" s="1"/>
    </row>
    <row r="114" spans="1:8" x14ac:dyDescent="0.25">
      <c r="A114" s="34" t="s">
        <v>118</v>
      </c>
      <c r="B114" s="35" t="s">
        <v>119</v>
      </c>
      <c r="C114" s="36" t="s">
        <v>14</v>
      </c>
      <c r="D114" s="77">
        <v>3699.98</v>
      </c>
      <c r="E114" s="78">
        <v>3293</v>
      </c>
      <c r="F114" s="36" t="s">
        <v>191</v>
      </c>
      <c r="G114" s="1"/>
      <c r="H114" s="1"/>
    </row>
    <row r="115" spans="1:8" x14ac:dyDescent="0.25">
      <c r="A115" s="7" t="s">
        <v>120</v>
      </c>
      <c r="B115" s="4" t="s">
        <v>125</v>
      </c>
      <c r="C115" s="36" t="s">
        <v>125</v>
      </c>
      <c r="D115" s="63">
        <v>145</v>
      </c>
      <c r="E115" s="58">
        <v>3299</v>
      </c>
      <c r="F115" s="6" t="s">
        <v>221</v>
      </c>
      <c r="G115" s="1"/>
      <c r="H115" s="1"/>
    </row>
    <row r="116" spans="1:8" x14ac:dyDescent="0.25">
      <c r="A116" s="26" t="s">
        <v>121</v>
      </c>
      <c r="B116" s="35" t="s">
        <v>177</v>
      </c>
      <c r="C116" s="36" t="s">
        <v>14</v>
      </c>
      <c r="D116" s="63">
        <v>663.61</v>
      </c>
      <c r="E116" s="79">
        <v>3294</v>
      </c>
      <c r="F116" s="38" t="s">
        <v>122</v>
      </c>
      <c r="G116" s="1"/>
      <c r="H116" s="1"/>
    </row>
    <row r="117" spans="1:8" x14ac:dyDescent="0.25">
      <c r="A117" s="34" t="s">
        <v>123</v>
      </c>
      <c r="B117" s="35"/>
      <c r="C117" s="36" t="s">
        <v>14</v>
      </c>
      <c r="D117" s="63">
        <v>387.59</v>
      </c>
      <c r="E117" s="58">
        <v>2392</v>
      </c>
      <c r="F117" s="6" t="s">
        <v>222</v>
      </c>
      <c r="G117" s="1"/>
      <c r="H117" s="1"/>
    </row>
    <row r="118" spans="1:8" x14ac:dyDescent="0.25">
      <c r="A118" s="30" t="s">
        <v>16</v>
      </c>
      <c r="B118" s="31"/>
      <c r="C118" s="32"/>
      <c r="D118" s="75">
        <f>SUM(D116:D117)</f>
        <v>1051.2</v>
      </c>
      <c r="E118" s="76"/>
      <c r="F118" s="33"/>
      <c r="G118" s="1"/>
      <c r="H118" s="1"/>
    </row>
    <row r="119" spans="1:8" x14ac:dyDescent="0.25">
      <c r="A119" s="40" t="s">
        <v>124</v>
      </c>
      <c r="B119" s="4" t="s">
        <v>125</v>
      </c>
      <c r="C119" s="4" t="s">
        <v>125</v>
      </c>
      <c r="D119" s="72">
        <v>116</v>
      </c>
      <c r="E119" s="80">
        <v>3831</v>
      </c>
      <c r="F119" s="39" t="s">
        <v>223</v>
      </c>
      <c r="G119" s="41"/>
      <c r="H119" s="1"/>
    </row>
    <row r="120" spans="1:8" ht="15.75" thickBot="1" x14ac:dyDescent="0.3">
      <c r="A120" s="92" t="s">
        <v>126</v>
      </c>
      <c r="B120" s="93">
        <v>92963223473</v>
      </c>
      <c r="C120" s="13" t="s">
        <v>14</v>
      </c>
      <c r="D120" s="60">
        <f>0.16+252.29+22.06+10.62+10.62+3+10.62+3+0.45</f>
        <v>312.82</v>
      </c>
      <c r="E120" s="80">
        <v>3431</v>
      </c>
      <c r="F120" s="39" t="s">
        <v>224</v>
      </c>
      <c r="G120" s="1"/>
      <c r="H120" s="1"/>
    </row>
    <row r="121" spans="1:8" x14ac:dyDescent="0.25">
      <c r="A121" s="28" t="s">
        <v>127</v>
      </c>
      <c r="B121" s="90" t="s">
        <v>128</v>
      </c>
      <c r="C121" s="91" t="s">
        <v>14</v>
      </c>
      <c r="D121" s="63">
        <v>342.99</v>
      </c>
      <c r="E121" s="81">
        <v>3211</v>
      </c>
      <c r="F121" s="43" t="s">
        <v>220</v>
      </c>
      <c r="G121" s="24"/>
      <c r="H121" s="24"/>
    </row>
    <row r="122" spans="1:8" x14ac:dyDescent="0.25">
      <c r="A122" s="26" t="s">
        <v>127</v>
      </c>
      <c r="B122" s="42" t="s">
        <v>128</v>
      </c>
      <c r="C122" s="36" t="s">
        <v>14</v>
      </c>
      <c r="D122" s="63">
        <v>342.99</v>
      </c>
      <c r="E122" s="81">
        <v>3211</v>
      </c>
      <c r="F122" s="43" t="s">
        <v>220</v>
      </c>
      <c r="G122" s="24"/>
      <c r="H122" s="24"/>
    </row>
    <row r="123" spans="1:8" x14ac:dyDescent="0.25">
      <c r="A123" s="30" t="s">
        <v>16</v>
      </c>
      <c r="B123" s="31"/>
      <c r="C123" s="32"/>
      <c r="D123" s="75">
        <f>SUM(D121:D122)</f>
        <v>685.98</v>
      </c>
      <c r="E123" s="76"/>
      <c r="F123" s="33"/>
      <c r="G123" s="1"/>
      <c r="H123" s="1"/>
    </row>
    <row r="124" spans="1:8" x14ac:dyDescent="0.25">
      <c r="A124" s="7" t="s">
        <v>129</v>
      </c>
      <c r="B124" s="44" t="s">
        <v>130</v>
      </c>
      <c r="C124" s="25" t="s">
        <v>14</v>
      </c>
      <c r="D124" s="60">
        <v>375</v>
      </c>
      <c r="E124" s="81">
        <v>3238</v>
      </c>
      <c r="F124" s="45" t="s">
        <v>180</v>
      </c>
      <c r="G124" s="24"/>
      <c r="H124" s="24"/>
    </row>
    <row r="125" spans="1:8" x14ac:dyDescent="0.25">
      <c r="A125" s="7" t="s">
        <v>131</v>
      </c>
      <c r="B125" s="25">
        <v>99996423503</v>
      </c>
      <c r="C125" s="25" t="s">
        <v>14</v>
      </c>
      <c r="D125" s="60">
        <v>112.5</v>
      </c>
      <c r="E125" s="81">
        <v>2395</v>
      </c>
      <c r="F125" s="45" t="s">
        <v>225</v>
      </c>
      <c r="G125" s="24"/>
      <c r="H125" s="24"/>
    </row>
    <row r="126" spans="1:8" ht="24.75" x14ac:dyDescent="0.25">
      <c r="A126" s="7" t="s">
        <v>132</v>
      </c>
      <c r="B126" s="25">
        <v>99386047584</v>
      </c>
      <c r="C126" s="95" t="s">
        <v>238</v>
      </c>
      <c r="D126" s="60">
        <v>112.5</v>
      </c>
      <c r="E126" s="81">
        <v>2395</v>
      </c>
      <c r="F126" s="45" t="s">
        <v>225</v>
      </c>
      <c r="G126" s="24"/>
      <c r="H126" s="24"/>
    </row>
    <row r="127" spans="1:8" x14ac:dyDescent="0.25">
      <c r="A127" s="7" t="s">
        <v>133</v>
      </c>
      <c r="B127" s="25">
        <v>41664839195</v>
      </c>
      <c r="C127" s="46" t="s">
        <v>134</v>
      </c>
      <c r="D127" s="60">
        <v>112.5</v>
      </c>
      <c r="E127" s="81">
        <v>2395</v>
      </c>
      <c r="F127" s="45" t="s">
        <v>225</v>
      </c>
      <c r="G127" s="24"/>
      <c r="H127" s="24"/>
    </row>
    <row r="128" spans="1:8" x14ac:dyDescent="0.25">
      <c r="A128" s="7" t="s">
        <v>135</v>
      </c>
      <c r="B128" s="25">
        <v>9879269762</v>
      </c>
      <c r="C128" s="25" t="s">
        <v>14</v>
      </c>
      <c r="D128" s="60">
        <v>112.5</v>
      </c>
      <c r="E128" s="81">
        <v>2395</v>
      </c>
      <c r="F128" s="45" t="s">
        <v>225</v>
      </c>
      <c r="G128" s="24"/>
      <c r="H128" s="24"/>
    </row>
    <row r="129" spans="1:8" x14ac:dyDescent="0.25">
      <c r="A129" s="7" t="s">
        <v>136</v>
      </c>
      <c r="B129" s="25">
        <v>20989723627</v>
      </c>
      <c r="C129" s="25" t="s">
        <v>14</v>
      </c>
      <c r="D129" s="60">
        <v>112.5</v>
      </c>
      <c r="E129" s="81">
        <v>2395</v>
      </c>
      <c r="F129" s="45" t="s">
        <v>225</v>
      </c>
      <c r="G129" s="24"/>
      <c r="H129" s="24"/>
    </row>
    <row r="130" spans="1:8" x14ac:dyDescent="0.25">
      <c r="A130" s="37" t="s">
        <v>137</v>
      </c>
      <c r="B130" s="4" t="s">
        <v>125</v>
      </c>
      <c r="C130" s="36" t="s">
        <v>125</v>
      </c>
      <c r="D130" s="60">
        <v>199.34</v>
      </c>
      <c r="E130" s="58">
        <v>3237</v>
      </c>
      <c r="F130" s="6" t="s">
        <v>138</v>
      </c>
      <c r="G130" s="41"/>
      <c r="H130" s="1"/>
    </row>
    <row r="131" spans="1:8" x14ac:dyDescent="0.25">
      <c r="A131" s="37" t="s">
        <v>139</v>
      </c>
      <c r="B131" s="4" t="s">
        <v>125</v>
      </c>
      <c r="C131" s="36" t="s">
        <v>125</v>
      </c>
      <c r="D131" s="60">
        <v>411.09</v>
      </c>
      <c r="E131" s="58">
        <v>3237</v>
      </c>
      <c r="F131" s="6" t="s">
        <v>138</v>
      </c>
      <c r="G131" s="41"/>
      <c r="H131" s="1"/>
    </row>
    <row r="132" spans="1:8" x14ac:dyDescent="0.25">
      <c r="A132" s="37" t="s">
        <v>140</v>
      </c>
      <c r="B132" s="4" t="s">
        <v>125</v>
      </c>
      <c r="C132" s="36" t="s">
        <v>125</v>
      </c>
      <c r="D132" s="60">
        <v>454.32</v>
      </c>
      <c r="E132" s="58">
        <v>3237</v>
      </c>
      <c r="F132" s="6" t="s">
        <v>138</v>
      </c>
      <c r="G132" s="41"/>
      <c r="H132" s="1"/>
    </row>
    <row r="133" spans="1:8" x14ac:dyDescent="0.25">
      <c r="A133" s="37" t="s">
        <v>141</v>
      </c>
      <c r="B133" s="4" t="s">
        <v>125</v>
      </c>
      <c r="C133" s="36" t="s">
        <v>125</v>
      </c>
      <c r="D133" s="60">
        <v>285.86</v>
      </c>
      <c r="E133" s="58">
        <v>3237</v>
      </c>
      <c r="F133" s="6" t="s">
        <v>138</v>
      </c>
      <c r="G133" s="41"/>
      <c r="H133" s="1"/>
    </row>
    <row r="134" spans="1:8" x14ac:dyDescent="0.25">
      <c r="A134" s="37" t="s">
        <v>142</v>
      </c>
      <c r="B134" s="4" t="s">
        <v>125</v>
      </c>
      <c r="C134" s="36" t="s">
        <v>125</v>
      </c>
      <c r="D134" s="60">
        <v>1204.5999999999999</v>
      </c>
      <c r="E134" s="58">
        <v>3237</v>
      </c>
      <c r="F134" s="6" t="s">
        <v>138</v>
      </c>
      <c r="G134" s="41"/>
      <c r="H134" s="1"/>
    </row>
    <row r="135" spans="1:8" x14ac:dyDescent="0.25">
      <c r="A135" s="37" t="s">
        <v>143</v>
      </c>
      <c r="B135" s="4" t="s">
        <v>125</v>
      </c>
      <c r="C135" s="36" t="s">
        <v>125</v>
      </c>
      <c r="D135" s="60">
        <v>183.99</v>
      </c>
      <c r="E135" s="58">
        <v>3237</v>
      </c>
      <c r="F135" s="6" t="s">
        <v>138</v>
      </c>
      <c r="G135" s="41"/>
      <c r="H135" s="1"/>
    </row>
    <row r="136" spans="1:8" x14ac:dyDescent="0.25">
      <c r="A136" s="37" t="s">
        <v>144</v>
      </c>
      <c r="B136" s="4" t="s">
        <v>125</v>
      </c>
      <c r="C136" s="36" t="s">
        <v>125</v>
      </c>
      <c r="D136" s="60">
        <v>809.84</v>
      </c>
      <c r="E136" s="58">
        <v>3237</v>
      </c>
      <c r="F136" s="6" t="s">
        <v>138</v>
      </c>
      <c r="G136" s="41"/>
      <c r="H136" s="1"/>
    </row>
    <row r="137" spans="1:8" x14ac:dyDescent="0.25">
      <c r="A137" s="37" t="s">
        <v>145</v>
      </c>
      <c r="B137" s="4" t="s">
        <v>125</v>
      </c>
      <c r="C137" s="36" t="s">
        <v>125</v>
      </c>
      <c r="D137" s="60">
        <v>200.22</v>
      </c>
      <c r="E137" s="58">
        <v>3237</v>
      </c>
      <c r="F137" s="6" t="s">
        <v>138</v>
      </c>
      <c r="G137" s="41"/>
      <c r="H137" s="1"/>
    </row>
    <row r="138" spans="1:8" x14ac:dyDescent="0.25">
      <c r="A138" s="37" t="s">
        <v>146</v>
      </c>
      <c r="B138" s="4" t="s">
        <v>125</v>
      </c>
      <c r="C138" s="36" t="s">
        <v>125</v>
      </c>
      <c r="D138" s="60">
        <v>74.86</v>
      </c>
      <c r="E138" s="58">
        <v>3237</v>
      </c>
      <c r="F138" s="6" t="s">
        <v>138</v>
      </c>
      <c r="G138" s="41"/>
      <c r="H138" s="1"/>
    </row>
    <row r="139" spans="1:8" x14ac:dyDescent="0.25">
      <c r="A139" s="37" t="s">
        <v>147</v>
      </c>
      <c r="B139" s="4" t="s">
        <v>125</v>
      </c>
      <c r="C139" s="36" t="s">
        <v>125</v>
      </c>
      <c r="D139" s="60">
        <v>232.04</v>
      </c>
      <c r="E139" s="58">
        <v>3237</v>
      </c>
      <c r="F139" s="6" t="s">
        <v>138</v>
      </c>
      <c r="G139" s="41"/>
      <c r="H139" s="1"/>
    </row>
    <row r="140" spans="1:8" x14ac:dyDescent="0.25">
      <c r="A140" s="37" t="s">
        <v>148</v>
      </c>
      <c r="B140" s="4" t="s">
        <v>125</v>
      </c>
      <c r="C140" s="36" t="s">
        <v>125</v>
      </c>
      <c r="D140" s="60">
        <v>256.29000000000002</v>
      </c>
      <c r="E140" s="58">
        <v>3237</v>
      </c>
      <c r="F140" s="6" t="s">
        <v>138</v>
      </c>
      <c r="G140" s="41"/>
      <c r="H140" s="1"/>
    </row>
    <row r="141" spans="1:8" x14ac:dyDescent="0.25">
      <c r="A141" s="37" t="s">
        <v>149</v>
      </c>
      <c r="B141" s="4" t="s">
        <v>125</v>
      </c>
      <c r="C141" s="36" t="s">
        <v>125</v>
      </c>
      <c r="D141" s="60">
        <v>64.069999999999993</v>
      </c>
      <c r="E141" s="58">
        <v>3237</v>
      </c>
      <c r="F141" s="6" t="s">
        <v>138</v>
      </c>
      <c r="G141" s="41"/>
      <c r="H141" s="1"/>
    </row>
    <row r="142" spans="1:8" x14ac:dyDescent="0.25">
      <c r="A142" s="30" t="s">
        <v>16</v>
      </c>
      <c r="B142" s="31"/>
      <c r="C142" s="32"/>
      <c r="D142" s="75">
        <f>SUM(D130:D141)</f>
        <v>4376.5199999999995</v>
      </c>
      <c r="E142" s="76"/>
      <c r="F142" s="33"/>
      <c r="G142" s="1"/>
      <c r="H142" s="1"/>
    </row>
    <row r="143" spans="1:8" x14ac:dyDescent="0.25">
      <c r="A143" s="37" t="s">
        <v>150</v>
      </c>
      <c r="B143" s="4" t="s">
        <v>125</v>
      </c>
      <c r="C143" s="36" t="s">
        <v>125</v>
      </c>
      <c r="D143" s="60">
        <v>313</v>
      </c>
      <c r="E143" s="58">
        <v>3237</v>
      </c>
      <c r="F143" s="6" t="s">
        <v>151</v>
      </c>
      <c r="G143" s="41"/>
      <c r="H143" s="1"/>
    </row>
    <row r="144" spans="1:8" x14ac:dyDescent="0.25">
      <c r="A144" s="30" t="s">
        <v>16</v>
      </c>
      <c r="B144" s="31"/>
      <c r="C144" s="32"/>
      <c r="D144" s="75">
        <f>SUM(D143)</f>
        <v>313</v>
      </c>
      <c r="E144" s="76"/>
      <c r="F144" s="33"/>
      <c r="G144" s="41"/>
      <c r="H144" s="1"/>
    </row>
    <row r="145" spans="1:8" x14ac:dyDescent="0.25">
      <c r="A145" s="45" t="s">
        <v>152</v>
      </c>
      <c r="B145" s="48" t="s">
        <v>125</v>
      </c>
      <c r="C145" s="49" t="s">
        <v>125</v>
      </c>
      <c r="D145" s="83">
        <v>70</v>
      </c>
      <c r="E145" s="81">
        <v>3299</v>
      </c>
      <c r="F145" s="43" t="s">
        <v>153</v>
      </c>
      <c r="G145" s="41"/>
      <c r="H145" s="1"/>
    </row>
    <row r="146" spans="1:8" x14ac:dyDescent="0.25">
      <c r="A146" s="45" t="s">
        <v>154</v>
      </c>
      <c r="B146" s="48" t="s">
        <v>125</v>
      </c>
      <c r="C146" s="49" t="s">
        <v>125</v>
      </c>
      <c r="D146" s="83">
        <v>70</v>
      </c>
      <c r="E146" s="81">
        <v>3299</v>
      </c>
      <c r="F146" s="43" t="s">
        <v>153</v>
      </c>
      <c r="G146" s="41"/>
      <c r="H146" s="1"/>
    </row>
    <row r="147" spans="1:8" x14ac:dyDescent="0.25">
      <c r="A147" s="45" t="s">
        <v>155</v>
      </c>
      <c r="B147" s="48" t="s">
        <v>125</v>
      </c>
      <c r="C147" s="49" t="s">
        <v>125</v>
      </c>
      <c r="D147" s="83">
        <v>70</v>
      </c>
      <c r="E147" s="81">
        <v>3299</v>
      </c>
      <c r="F147" s="43" t="s">
        <v>153</v>
      </c>
      <c r="G147" s="41"/>
      <c r="H147" s="1"/>
    </row>
    <row r="148" spans="1:8" x14ac:dyDescent="0.25">
      <c r="A148" s="45" t="s">
        <v>156</v>
      </c>
      <c r="B148" s="48" t="s">
        <v>125</v>
      </c>
      <c r="C148" s="49" t="s">
        <v>125</v>
      </c>
      <c r="D148" s="83">
        <v>70</v>
      </c>
      <c r="E148" s="81">
        <v>3299</v>
      </c>
      <c r="F148" s="43" t="s">
        <v>153</v>
      </c>
      <c r="G148" s="41"/>
      <c r="H148" s="1"/>
    </row>
    <row r="149" spans="1:8" x14ac:dyDescent="0.25">
      <c r="A149" s="45" t="s">
        <v>157</v>
      </c>
      <c r="B149" s="48" t="s">
        <v>125</v>
      </c>
      <c r="C149" s="49" t="s">
        <v>125</v>
      </c>
      <c r="D149" s="83">
        <v>70</v>
      </c>
      <c r="E149" s="81">
        <v>3299</v>
      </c>
      <c r="F149" s="43" t="s">
        <v>153</v>
      </c>
      <c r="G149" s="41"/>
      <c r="H149" s="1"/>
    </row>
    <row r="150" spans="1:8" x14ac:dyDescent="0.25">
      <c r="A150" s="45" t="s">
        <v>158</v>
      </c>
      <c r="B150" s="48" t="s">
        <v>125</v>
      </c>
      <c r="C150" s="49" t="s">
        <v>125</v>
      </c>
      <c r="D150" s="83">
        <v>70</v>
      </c>
      <c r="E150" s="81">
        <v>3299</v>
      </c>
      <c r="F150" s="43" t="s">
        <v>153</v>
      </c>
      <c r="G150" s="41"/>
      <c r="H150" s="1"/>
    </row>
    <row r="151" spans="1:8" x14ac:dyDescent="0.25">
      <c r="A151" s="45" t="s">
        <v>159</v>
      </c>
      <c r="B151" s="48" t="s">
        <v>125</v>
      </c>
      <c r="C151" s="49" t="s">
        <v>125</v>
      </c>
      <c r="D151" s="83">
        <v>70</v>
      </c>
      <c r="E151" s="81">
        <v>3299</v>
      </c>
      <c r="F151" s="43" t="s">
        <v>153</v>
      </c>
      <c r="G151" s="41"/>
      <c r="H151" s="1"/>
    </row>
    <row r="152" spans="1:8" x14ac:dyDescent="0.25">
      <c r="A152" s="45" t="s">
        <v>160</v>
      </c>
      <c r="B152" s="48" t="s">
        <v>125</v>
      </c>
      <c r="C152" s="49" t="s">
        <v>125</v>
      </c>
      <c r="D152" s="83">
        <v>70</v>
      </c>
      <c r="E152" s="81">
        <v>3299</v>
      </c>
      <c r="F152" s="43" t="s">
        <v>153</v>
      </c>
      <c r="G152" s="41"/>
      <c r="H152" s="1"/>
    </row>
    <row r="153" spans="1:8" x14ac:dyDescent="0.25">
      <c r="A153" s="45" t="s">
        <v>161</v>
      </c>
      <c r="B153" s="48" t="s">
        <v>125</v>
      </c>
      <c r="C153" s="49" t="s">
        <v>125</v>
      </c>
      <c r="D153" s="83">
        <v>70</v>
      </c>
      <c r="E153" s="81">
        <v>3299</v>
      </c>
      <c r="F153" s="43" t="s">
        <v>153</v>
      </c>
      <c r="G153" s="41"/>
      <c r="H153" s="1"/>
    </row>
    <row r="154" spans="1:8" x14ac:dyDescent="0.25">
      <c r="A154" s="45" t="s">
        <v>162</v>
      </c>
      <c r="B154" s="48" t="s">
        <v>125</v>
      </c>
      <c r="C154" s="49" t="s">
        <v>125</v>
      </c>
      <c r="D154" s="83">
        <v>70</v>
      </c>
      <c r="E154" s="81">
        <v>3299</v>
      </c>
      <c r="F154" s="43" t="s">
        <v>153</v>
      </c>
      <c r="G154" s="41"/>
      <c r="H154" s="1"/>
    </row>
    <row r="155" spans="1:8" x14ac:dyDescent="0.25">
      <c r="A155" s="45" t="s">
        <v>163</v>
      </c>
      <c r="B155" s="48" t="s">
        <v>125</v>
      </c>
      <c r="C155" s="49" t="s">
        <v>125</v>
      </c>
      <c r="D155" s="83">
        <v>70</v>
      </c>
      <c r="E155" s="81">
        <v>3299</v>
      </c>
      <c r="F155" s="43" t="s">
        <v>153</v>
      </c>
      <c r="G155" s="41"/>
      <c r="H155" s="1"/>
    </row>
    <row r="156" spans="1:8" x14ac:dyDescent="0.25">
      <c r="A156" s="45" t="s">
        <v>164</v>
      </c>
      <c r="B156" s="48" t="s">
        <v>125</v>
      </c>
      <c r="C156" s="49" t="s">
        <v>125</v>
      </c>
      <c r="D156" s="83">
        <v>70</v>
      </c>
      <c r="E156" s="81">
        <v>3299</v>
      </c>
      <c r="F156" s="43" t="s">
        <v>153</v>
      </c>
      <c r="G156" s="41"/>
      <c r="H156" s="1"/>
    </row>
    <row r="157" spans="1:8" x14ac:dyDescent="0.25">
      <c r="A157" s="30" t="s">
        <v>16</v>
      </c>
      <c r="B157" s="31"/>
      <c r="C157" s="32"/>
      <c r="D157" s="75">
        <f>SUM(D145:D156)</f>
        <v>840</v>
      </c>
      <c r="E157" s="76"/>
      <c r="F157" s="33"/>
      <c r="G157" s="41"/>
      <c r="H157" s="1"/>
    </row>
    <row r="158" spans="1:8" x14ac:dyDescent="0.25">
      <c r="A158" s="45" t="s">
        <v>165</v>
      </c>
      <c r="B158" s="48" t="s">
        <v>125</v>
      </c>
      <c r="C158" s="49" t="s">
        <v>125</v>
      </c>
      <c r="D158" s="83">
        <v>117</v>
      </c>
      <c r="E158" s="81">
        <v>3121</v>
      </c>
      <c r="F158" s="43" t="s">
        <v>166</v>
      </c>
      <c r="G158" s="41"/>
      <c r="H158" s="1"/>
    </row>
    <row r="159" spans="1:8" x14ac:dyDescent="0.25">
      <c r="A159" s="30" t="s">
        <v>16</v>
      </c>
      <c r="B159" s="31"/>
      <c r="C159" s="32"/>
      <c r="D159" s="75">
        <f>SUM(D158)</f>
        <v>117</v>
      </c>
      <c r="E159" s="76"/>
      <c r="F159" s="33"/>
      <c r="G159" s="1"/>
      <c r="H159" s="1"/>
    </row>
    <row r="160" spans="1:8" x14ac:dyDescent="0.25">
      <c r="A160" s="37" t="s">
        <v>167</v>
      </c>
      <c r="B160" s="4"/>
      <c r="C160" s="36"/>
      <c r="D160" s="60">
        <v>7479.83</v>
      </c>
      <c r="E160" s="58">
        <v>3111</v>
      </c>
      <c r="F160" s="6" t="s">
        <v>168</v>
      </c>
      <c r="G160" s="1"/>
      <c r="H160" s="1"/>
    </row>
    <row r="161" spans="1:8" x14ac:dyDescent="0.25">
      <c r="A161" s="37"/>
      <c r="B161" s="4"/>
      <c r="C161" s="36"/>
      <c r="D161" s="60">
        <v>1234.17</v>
      </c>
      <c r="E161" s="58">
        <v>3132</v>
      </c>
      <c r="F161" s="6" t="s">
        <v>169</v>
      </c>
      <c r="G161" s="1"/>
      <c r="H161" s="1"/>
    </row>
    <row r="162" spans="1:8" x14ac:dyDescent="0.25">
      <c r="A162" s="37"/>
      <c r="B162" s="4"/>
      <c r="C162" s="36"/>
      <c r="D162" s="60">
        <v>115.47</v>
      </c>
      <c r="E162" s="58">
        <v>3212</v>
      </c>
      <c r="F162" s="6" t="s">
        <v>170</v>
      </c>
      <c r="G162" s="1"/>
      <c r="H162" s="1"/>
    </row>
    <row r="163" spans="1:8" x14ac:dyDescent="0.25">
      <c r="A163" s="37"/>
      <c r="B163" s="4"/>
      <c r="C163" s="36"/>
      <c r="D163" s="60">
        <v>2344.41</v>
      </c>
      <c r="E163" s="80">
        <v>3238</v>
      </c>
      <c r="F163" s="39" t="s">
        <v>171</v>
      </c>
      <c r="G163" s="1"/>
      <c r="H163" s="17"/>
    </row>
    <row r="164" spans="1:8" x14ac:dyDescent="0.25">
      <c r="A164" s="37"/>
      <c r="B164" s="4"/>
      <c r="C164" s="36"/>
      <c r="D164" s="60">
        <v>403.27</v>
      </c>
      <c r="E164" s="80">
        <v>3111.3433</v>
      </c>
      <c r="F164" s="39" t="s">
        <v>172</v>
      </c>
      <c r="G164" s="1"/>
      <c r="H164" s="17"/>
    </row>
    <row r="165" spans="1:8" x14ac:dyDescent="0.25">
      <c r="A165" s="37"/>
      <c r="B165" s="4"/>
      <c r="C165" s="36"/>
      <c r="D165" s="60">
        <v>1257.92</v>
      </c>
      <c r="E165" s="80">
        <v>3433</v>
      </c>
      <c r="F165" s="39" t="s">
        <v>233</v>
      </c>
      <c r="G165" s="1"/>
      <c r="H165" s="1"/>
    </row>
    <row r="166" spans="1:8" x14ac:dyDescent="0.25">
      <c r="A166" s="37"/>
      <c r="B166" s="4"/>
      <c r="C166" s="36"/>
      <c r="D166" s="60">
        <v>938.14</v>
      </c>
      <c r="E166" s="80">
        <v>3296</v>
      </c>
      <c r="F166" s="39" t="s">
        <v>234</v>
      </c>
      <c r="G166" s="1"/>
      <c r="H166" s="1"/>
    </row>
    <row r="167" spans="1:8" x14ac:dyDescent="0.25">
      <c r="A167" s="37"/>
      <c r="B167" s="4"/>
      <c r="C167" s="36"/>
      <c r="D167" s="60">
        <v>420</v>
      </c>
      <c r="E167" s="80">
        <v>3295</v>
      </c>
      <c r="F167" s="39" t="s">
        <v>173</v>
      </c>
      <c r="G167" s="1"/>
      <c r="H167" s="1"/>
    </row>
    <row r="168" spans="1:8" x14ac:dyDescent="0.25">
      <c r="A168" s="37"/>
      <c r="B168" s="4"/>
      <c r="C168" s="36"/>
      <c r="D168" s="60">
        <v>1041.56</v>
      </c>
      <c r="E168" s="58">
        <v>3211</v>
      </c>
      <c r="F168" s="6" t="s">
        <v>174</v>
      </c>
      <c r="G168" s="1"/>
      <c r="H168" s="1"/>
    </row>
    <row r="169" spans="1:8" x14ac:dyDescent="0.25">
      <c r="A169" s="37"/>
      <c r="B169" s="4"/>
      <c r="C169" s="36"/>
      <c r="D169" s="60">
        <v>28.65</v>
      </c>
      <c r="E169" s="80">
        <v>3224</v>
      </c>
      <c r="F169" s="6" t="s">
        <v>175</v>
      </c>
      <c r="G169" s="1"/>
      <c r="H169" s="1"/>
    </row>
    <row r="170" spans="1:8" x14ac:dyDescent="0.25">
      <c r="A170" s="37"/>
      <c r="B170" s="4"/>
      <c r="C170" s="36"/>
      <c r="D170" s="60">
        <v>2.2000000000000002</v>
      </c>
      <c r="E170" s="80">
        <v>3239</v>
      </c>
      <c r="F170" s="6" t="s">
        <v>229</v>
      </c>
      <c r="G170" s="1"/>
      <c r="H170" s="1"/>
    </row>
    <row r="171" spans="1:8" x14ac:dyDescent="0.25">
      <c r="A171" s="37"/>
      <c r="B171" s="4"/>
      <c r="C171" s="36"/>
      <c r="D171" s="60">
        <v>11.04</v>
      </c>
      <c r="E171" s="80">
        <v>3293</v>
      </c>
      <c r="F171" s="6" t="s">
        <v>230</v>
      </c>
      <c r="G171" s="1"/>
      <c r="H171" s="1"/>
    </row>
    <row r="172" spans="1:8" x14ac:dyDescent="0.25">
      <c r="A172" s="37"/>
      <c r="B172" s="4"/>
      <c r="C172" s="36"/>
      <c r="D172" s="60">
        <v>5</v>
      </c>
      <c r="E172" s="80">
        <v>3231</v>
      </c>
      <c r="F172" s="6" t="s">
        <v>231</v>
      </c>
      <c r="G172" s="1"/>
      <c r="H172" s="1"/>
    </row>
    <row r="173" spans="1:8" x14ac:dyDescent="0.25">
      <c r="A173" s="37"/>
      <c r="B173" s="4"/>
      <c r="C173" s="36"/>
      <c r="D173" s="60">
        <v>2.8</v>
      </c>
      <c r="E173" s="80">
        <v>3239</v>
      </c>
      <c r="F173" s="6" t="s">
        <v>232</v>
      </c>
      <c r="G173" s="1"/>
      <c r="H173" s="1"/>
    </row>
    <row r="174" spans="1:8" x14ac:dyDescent="0.25">
      <c r="A174" s="96" t="s">
        <v>176</v>
      </c>
      <c r="B174" s="96"/>
      <c r="C174" s="96"/>
      <c r="D174" s="84">
        <v>71847.13</v>
      </c>
      <c r="E174" s="82"/>
      <c r="F174" s="51"/>
      <c r="G174" s="47"/>
      <c r="H174" s="41"/>
    </row>
    <row r="175" spans="1:8" x14ac:dyDescent="0.25">
      <c r="A175" s="1"/>
      <c r="B175" s="1"/>
      <c r="C175" s="1"/>
      <c r="D175" s="1"/>
      <c r="E175" s="53"/>
      <c r="F175" s="50"/>
      <c r="G175" s="1"/>
      <c r="H175" s="1"/>
    </row>
    <row r="176" spans="1:8" x14ac:dyDescent="0.25">
      <c r="A176" s="1"/>
      <c r="B176" s="1"/>
      <c r="C176" s="1"/>
      <c r="D176" s="1"/>
      <c r="E176" s="53"/>
      <c r="F176" s="50"/>
      <c r="G176" s="1"/>
      <c r="H176" s="1"/>
    </row>
  </sheetData>
  <sheetProtection algorithmName="SHA-512" hashValue="A+12JU8MbTGYtw7En+sSvajVHBPKpYqudhQDAyHy67FzoLH7VOwhYOrA3/6kTalI2K6uq/QDTigsEDHS46ycoQ==" saltValue="mcKso+C0BtMMINzuvjEuaA==" spinCount="100000" sheet="1" objects="1" scenarios="1" selectLockedCells="1" selectUnlockedCells="1"/>
  <mergeCells count="1">
    <mergeCell ref="A174:C1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Marenic</dc:creator>
  <cp:lastModifiedBy>Nadin Muzar</cp:lastModifiedBy>
  <dcterms:created xsi:type="dcterms:W3CDTF">2024-02-12T12:11:36Z</dcterms:created>
  <dcterms:modified xsi:type="dcterms:W3CDTF">2024-02-16T13:00:06Z</dcterms:modified>
  <cp:contentStatus/>
</cp:coreProperties>
</file>